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255.227\9階\80支援センター\R7支援ｾﾝﾀｰﾌｫﾙﾀﾞ\年度_支援ｾﾝﾀｰ\05支援課\02地域活動ﾎｰﾑ※助成金交付は管理課ﾌｫﾙﾀﾞ\01活動ﾎｰﾑ関係要綱･要領\障害者支援センター要綱\要領改正\"/>
    </mc:Choice>
  </mc:AlternateContent>
  <xr:revisionPtr revIDLastSave="0" documentId="13_ncr:1_{0BAB9FD8-5CF9-4EB9-91EB-CCF4D064A120}" xr6:coauthVersionLast="47" xr6:coauthVersionMax="47" xr10:uidLastSave="{00000000-0000-0000-0000-000000000000}"/>
  <bookViews>
    <workbookView xWindow="-120" yWindow="-120" windowWidth="20730" windowHeight="11040" firstSheet="1" activeTab="4" xr2:uid="{0633EC50-35EF-481B-86E8-F43B5E7E759C}"/>
  </bookViews>
  <sheets>
    <sheet name="報告書" sheetId="8" r:id="rId1"/>
    <sheet name="【こちらに記載】一時ケア " sheetId="9" r:id="rId2"/>
    <sheet name="【こちらに記載】SS" sheetId="2" r:id="rId3"/>
    <sheet name="【こちらに記載】余暇" sheetId="4" r:id="rId4"/>
    <sheet name="【こちらに記載】おもちゃ" sheetId="13" r:id="rId5"/>
    <sheet name="→支援センター使用シート" sheetId="20" r:id="rId6"/>
    <sheet name="読み取り用TC" sheetId="15" r:id="rId7"/>
    <sheet name="読み取り用SS" sheetId="17" r:id="rId8"/>
    <sheet name="読み取り用余暇活動支援" sheetId="19" r:id="rId9"/>
    <sheet name="読み取り用おもちゃ文庫" sheetId="18" r:id="rId10"/>
  </sheets>
  <definedNames>
    <definedName name="_xlnm._FilterDatabase" localSheetId="6" hidden="1">読み取り用TC!$A$1:$Q$6</definedName>
    <definedName name="_xlnm.Print_Area" localSheetId="2">【こちらに記載】SS!$A$1:$Q$51</definedName>
    <definedName name="_xlnm.Print_Area" localSheetId="4">【こちらに記載】おもちゃ!$A$1:$L$31</definedName>
    <definedName name="_xlnm.Print_Area" localSheetId="1">'【こちらに記載】一時ケア '!$A$1:$R$302</definedName>
    <definedName name="_xlnm.Print_Area" localSheetId="3">【こちらに記載】余暇!$A$1:$P$69</definedName>
    <definedName name="_xlnm.Print_Area" localSheetId="9">読み取り用おもちゃ文庫!$A$1:$K$3</definedName>
    <definedName name="_xlnm.Print_Area" localSheetId="0">報告書!$A$1:$AG$34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0" i="9" l="1"/>
  <c r="O302" i="9"/>
  <c r="M3" i="15"/>
  <c r="P69" i="4"/>
  <c r="P47" i="4"/>
  <c r="P25" i="4"/>
  <c r="J4" i="9"/>
  <c r="J5" i="9"/>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X2" i="8"/>
  <c r="L5" i="2"/>
  <c r="M5" i="2"/>
  <c r="G19" i="13" l="1"/>
  <c r="F12" i="18" s="1"/>
  <c r="G20" i="13"/>
  <c r="H6" i="13"/>
  <c r="G2" i="18" s="1"/>
  <c r="H7" i="13"/>
  <c r="T14" i="19"/>
  <c r="T16" i="19"/>
  <c r="T15" i="19"/>
  <c r="T13" i="19"/>
  <c r="T12" i="19"/>
  <c r="S16" i="19"/>
  <c r="S15" i="19"/>
  <c r="S14" i="19"/>
  <c r="S13" i="19"/>
  <c r="S12" i="19"/>
  <c r="R16" i="19"/>
  <c r="R15" i="19"/>
  <c r="R14" i="19"/>
  <c r="R13" i="19"/>
  <c r="R12" i="19"/>
  <c r="Q16" i="19"/>
  <c r="Q15" i="19"/>
  <c r="Q14" i="19"/>
  <c r="Q13" i="19"/>
  <c r="Q12" i="19"/>
  <c r="P16" i="19"/>
  <c r="P15" i="19"/>
  <c r="P14" i="19"/>
  <c r="P13" i="19"/>
  <c r="P12" i="19"/>
  <c r="O16" i="19"/>
  <c r="O15" i="19"/>
  <c r="O14" i="19"/>
  <c r="O13" i="19"/>
  <c r="O12" i="19"/>
  <c r="N16" i="19"/>
  <c r="N15" i="19"/>
  <c r="N14" i="19"/>
  <c r="N13" i="19"/>
  <c r="N12" i="19"/>
  <c r="M16" i="19"/>
  <c r="M15" i="19"/>
  <c r="M14" i="19"/>
  <c r="M13" i="19"/>
  <c r="M12" i="19"/>
  <c r="L14" i="19"/>
  <c r="K14" i="19"/>
  <c r="J14" i="19"/>
  <c r="I14" i="19"/>
  <c r="H14" i="19"/>
  <c r="G14" i="19"/>
  <c r="E14" i="19"/>
  <c r="D14" i="19"/>
  <c r="B14" i="19"/>
  <c r="A14" i="19" s="1"/>
  <c r="L12" i="19"/>
  <c r="L13" i="19"/>
  <c r="L15" i="19"/>
  <c r="L16" i="19"/>
  <c r="K16" i="19"/>
  <c r="K15" i="19"/>
  <c r="K13" i="19"/>
  <c r="K12" i="19"/>
  <c r="J16" i="19"/>
  <c r="J15" i="19"/>
  <c r="J13" i="19"/>
  <c r="J12" i="19"/>
  <c r="I15" i="19"/>
  <c r="I16" i="19"/>
  <c r="I12" i="19"/>
  <c r="I13" i="19"/>
  <c r="H16" i="19"/>
  <c r="H15" i="19"/>
  <c r="H13" i="19"/>
  <c r="H12" i="19"/>
  <c r="G16" i="19"/>
  <c r="G15" i="19"/>
  <c r="G13" i="19"/>
  <c r="G12" i="19"/>
  <c r="E16" i="19"/>
  <c r="E15" i="19"/>
  <c r="E13" i="19"/>
  <c r="E12" i="19"/>
  <c r="D16" i="19"/>
  <c r="D15" i="19"/>
  <c r="D13" i="19"/>
  <c r="D12" i="19"/>
  <c r="C15" i="19"/>
  <c r="C12" i="19"/>
  <c r="B16" i="19"/>
  <c r="A16" i="19" s="1"/>
  <c r="B15" i="19"/>
  <c r="A15" i="19" s="1"/>
  <c r="B13" i="19"/>
  <c r="A13" i="19" s="1"/>
  <c r="B12" i="19"/>
  <c r="A12" i="19" s="1"/>
  <c r="C45" i="19"/>
  <c r="M69" i="4"/>
  <c r="G65" i="4"/>
  <c r="F16" i="19" s="1"/>
  <c r="C65" i="4"/>
  <c r="C16" i="19" s="1"/>
  <c r="G61" i="4"/>
  <c r="F15" i="19" s="1"/>
  <c r="C61" i="4"/>
  <c r="G57" i="4"/>
  <c r="F14" i="19" s="1"/>
  <c r="C57" i="4"/>
  <c r="C14" i="19" s="1"/>
  <c r="G53" i="4"/>
  <c r="F13" i="19" s="1"/>
  <c r="C53" i="4"/>
  <c r="C13" i="19" s="1"/>
  <c r="G49" i="4"/>
  <c r="F12" i="19" s="1"/>
  <c r="C49" i="4"/>
  <c r="K22" i="18"/>
  <c r="K23" i="18"/>
  <c r="J22" i="18"/>
  <c r="J23" i="18"/>
  <c r="I22" i="18"/>
  <c r="I23" i="18"/>
  <c r="H22" i="18"/>
  <c r="H23" i="18"/>
  <c r="E22" i="18"/>
  <c r="E23" i="18"/>
  <c r="D22" i="18"/>
  <c r="D23" i="18"/>
  <c r="B22" i="18"/>
  <c r="A22" i="18" s="1"/>
  <c r="B23" i="18"/>
  <c r="A23" i="18" s="1"/>
  <c r="H30" i="13"/>
  <c r="G23" i="18" s="1"/>
  <c r="G30" i="13"/>
  <c r="F23" i="18" s="1"/>
  <c r="C30" i="13"/>
  <c r="C23" i="18" s="1"/>
  <c r="H29" i="13"/>
  <c r="G22" i="18" s="1"/>
  <c r="G29" i="13"/>
  <c r="F22" i="18" s="1"/>
  <c r="C29" i="13"/>
  <c r="C22" i="18" s="1"/>
  <c r="K4" i="18"/>
  <c r="K5" i="18"/>
  <c r="K6" i="18"/>
  <c r="K7" i="18"/>
  <c r="K8" i="18"/>
  <c r="K9" i="18"/>
  <c r="K10" i="18"/>
  <c r="K11" i="18"/>
  <c r="K12" i="18"/>
  <c r="K13" i="18"/>
  <c r="K14" i="18"/>
  <c r="K15" i="18"/>
  <c r="K16" i="18"/>
  <c r="K17" i="18"/>
  <c r="K18" i="18"/>
  <c r="K19" i="18"/>
  <c r="K20" i="18"/>
  <c r="K21" i="18"/>
  <c r="J4" i="18"/>
  <c r="J5" i="18"/>
  <c r="J6" i="18"/>
  <c r="J7" i="18"/>
  <c r="J8" i="18"/>
  <c r="J9" i="18"/>
  <c r="J10" i="18"/>
  <c r="J11" i="18"/>
  <c r="J12" i="18"/>
  <c r="J13" i="18"/>
  <c r="J14" i="18"/>
  <c r="J15" i="18"/>
  <c r="J16" i="18"/>
  <c r="J17" i="18"/>
  <c r="J18" i="18"/>
  <c r="J19" i="18"/>
  <c r="J20" i="18"/>
  <c r="J21" i="18"/>
  <c r="I4" i="18"/>
  <c r="I5" i="18"/>
  <c r="I6" i="18"/>
  <c r="I7" i="18"/>
  <c r="I8" i="18"/>
  <c r="I9" i="18"/>
  <c r="I10" i="18"/>
  <c r="I11" i="18"/>
  <c r="I12" i="18"/>
  <c r="I13" i="18"/>
  <c r="I14" i="18"/>
  <c r="I15" i="18"/>
  <c r="I16" i="18"/>
  <c r="I17" i="18"/>
  <c r="I18" i="18"/>
  <c r="I19" i="18"/>
  <c r="I20" i="18"/>
  <c r="I21" i="18"/>
  <c r="H4" i="18"/>
  <c r="H5" i="18"/>
  <c r="H6" i="18"/>
  <c r="H7" i="18"/>
  <c r="H8" i="18"/>
  <c r="H9" i="18"/>
  <c r="H10" i="18"/>
  <c r="H11" i="18"/>
  <c r="H12" i="18"/>
  <c r="H13" i="18"/>
  <c r="H14" i="18"/>
  <c r="H15" i="18"/>
  <c r="H16" i="18"/>
  <c r="H17" i="18"/>
  <c r="H18" i="18"/>
  <c r="H19" i="18"/>
  <c r="H20" i="18"/>
  <c r="H21" i="18"/>
  <c r="E4" i="18"/>
  <c r="E5" i="18"/>
  <c r="E6" i="18"/>
  <c r="E7" i="18"/>
  <c r="E8" i="18"/>
  <c r="E9" i="18"/>
  <c r="E10" i="18"/>
  <c r="E11" i="18"/>
  <c r="E12" i="18"/>
  <c r="E13" i="18"/>
  <c r="E14" i="18"/>
  <c r="E15" i="18"/>
  <c r="E16" i="18"/>
  <c r="E17" i="18"/>
  <c r="E18" i="18"/>
  <c r="E19" i="18"/>
  <c r="E20" i="18"/>
  <c r="E21" i="18"/>
  <c r="D4" i="18"/>
  <c r="D5" i="18"/>
  <c r="D6" i="18"/>
  <c r="D7" i="18"/>
  <c r="D8" i="18"/>
  <c r="D9" i="18"/>
  <c r="D10" i="18"/>
  <c r="D11" i="18"/>
  <c r="D12" i="18"/>
  <c r="D13" i="18"/>
  <c r="D14" i="18"/>
  <c r="D15" i="18"/>
  <c r="D16" i="18"/>
  <c r="D17" i="18"/>
  <c r="D18" i="18"/>
  <c r="D19" i="18"/>
  <c r="D20" i="18"/>
  <c r="D21" i="18"/>
  <c r="J31" i="13"/>
  <c r="H28" i="13"/>
  <c r="G21" i="18" s="1"/>
  <c r="G28" i="13"/>
  <c r="F21" i="18" s="1"/>
  <c r="C28" i="13"/>
  <c r="C21" i="18" s="1"/>
  <c r="H27" i="13"/>
  <c r="G20" i="18" s="1"/>
  <c r="G27" i="13"/>
  <c r="F20" i="18" s="1"/>
  <c r="C27" i="13"/>
  <c r="H26" i="13"/>
  <c r="G19" i="18" s="1"/>
  <c r="G26" i="13"/>
  <c r="F19" i="18" s="1"/>
  <c r="C26" i="13"/>
  <c r="C19" i="18" s="1"/>
  <c r="H25" i="13"/>
  <c r="G18" i="18" s="1"/>
  <c r="G25" i="13"/>
  <c r="F18" i="18" s="1"/>
  <c r="C25" i="13"/>
  <c r="C18" i="18" s="1"/>
  <c r="H24" i="13"/>
  <c r="G17" i="18" s="1"/>
  <c r="G24" i="13"/>
  <c r="F17" i="18" s="1"/>
  <c r="C24" i="13"/>
  <c r="C17" i="18" s="1"/>
  <c r="H23" i="13"/>
  <c r="G16" i="18" s="1"/>
  <c r="G23" i="13"/>
  <c r="F16" i="18" s="1"/>
  <c r="C23" i="13"/>
  <c r="H22" i="13"/>
  <c r="G15" i="18" s="1"/>
  <c r="G22" i="13"/>
  <c r="F15" i="18" s="1"/>
  <c r="C22" i="13"/>
  <c r="H21" i="13"/>
  <c r="G14" i="18" s="1"/>
  <c r="G21" i="13"/>
  <c r="F14" i="18" s="1"/>
  <c r="C21" i="13"/>
  <c r="C14" i="18" s="1"/>
  <c r="H20" i="13"/>
  <c r="G13" i="18" s="1"/>
  <c r="F13" i="18"/>
  <c r="C20" i="13"/>
  <c r="C13" i="18" s="1"/>
  <c r="H19" i="13"/>
  <c r="G12" i="18" s="1"/>
  <c r="C19" i="13"/>
  <c r="J16" i="13"/>
  <c r="M25" i="4"/>
  <c r="Q7" i="17"/>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P7" i="17"/>
  <c r="P8" i="17"/>
  <c r="P9" i="17"/>
  <c r="P10" i="17"/>
  <c r="P11" i="17"/>
  <c r="P12" i="17"/>
  <c r="P13" i="17"/>
  <c r="P14" i="17"/>
  <c r="P15" i="17"/>
  <c r="P16" i="17"/>
  <c r="P17" i="17"/>
  <c r="P18" i="17"/>
  <c r="P19" i="17"/>
  <c r="P20" i="17"/>
  <c r="P21" i="17"/>
  <c r="P22" i="17"/>
  <c r="P23" i="17"/>
  <c r="P24" i="17"/>
  <c r="P25" i="17"/>
  <c r="P26" i="17"/>
  <c r="P27" i="17"/>
  <c r="P28" i="17"/>
  <c r="P29" i="17"/>
  <c r="P30" i="17"/>
  <c r="P31" i="17"/>
  <c r="P32" i="17"/>
  <c r="P33" i="17"/>
  <c r="P34" i="17"/>
  <c r="P35" i="17"/>
  <c r="P36" i="17"/>
  <c r="P37" i="17"/>
  <c r="P38" i="17"/>
  <c r="P39" i="17"/>
  <c r="P40" i="17"/>
  <c r="P41" i="17"/>
  <c r="P42" i="17"/>
  <c r="P43" i="17"/>
  <c r="P44" i="17"/>
  <c r="O7" i="17"/>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2" i="2"/>
  <c r="M51" i="2" s="1"/>
  <c r="M43" i="2"/>
  <c r="M44" i="2"/>
  <c r="M45" i="2"/>
  <c r="M46" i="2"/>
  <c r="M47" i="2"/>
  <c r="M48" i="2"/>
  <c r="M49" i="2"/>
  <c r="M50" i="2"/>
  <c r="M41" i="2"/>
  <c r="M30" i="2"/>
  <c r="M31" i="2"/>
  <c r="M32" i="2"/>
  <c r="M33" i="2"/>
  <c r="M34" i="2"/>
  <c r="M35" i="2"/>
  <c r="M36" i="2"/>
  <c r="M37" i="2"/>
  <c r="M38" i="2"/>
  <c r="M26" i="2"/>
  <c r="M29" i="2"/>
  <c r="M18" i="2"/>
  <c r="M19" i="2"/>
  <c r="M20" i="2"/>
  <c r="M21" i="2"/>
  <c r="M22" i="2"/>
  <c r="M23" i="2"/>
  <c r="M24" i="2"/>
  <c r="M27" i="2" s="1"/>
  <c r="M25" i="2"/>
  <c r="M17" i="2"/>
  <c r="M14" i="2"/>
  <c r="M6" i="2"/>
  <c r="M3" i="17" s="1"/>
  <c r="M7" i="2"/>
  <c r="M4" i="17" s="1"/>
  <c r="M8" i="2"/>
  <c r="M9" i="2"/>
  <c r="M10" i="2"/>
  <c r="M7" i="17" s="1"/>
  <c r="M11" i="2"/>
  <c r="M8" i="17" s="1"/>
  <c r="M12" i="2"/>
  <c r="M9" i="17" s="1"/>
  <c r="M13" i="2"/>
  <c r="M2" i="17"/>
  <c r="L8" i="17"/>
  <c r="L9"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I7" i="17"/>
  <c r="I8" i="17"/>
  <c r="I9"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H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G7" i="17"/>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B18" i="17"/>
  <c r="A18" i="17" s="1"/>
  <c r="B19" i="17"/>
  <c r="A19" i="17" s="1"/>
  <c r="B20" i="17"/>
  <c r="A20" i="17" s="1"/>
  <c r="B21" i="17"/>
  <c r="B22" i="17"/>
  <c r="B23" i="17"/>
  <c r="A23" i="17" s="1"/>
  <c r="B24" i="17"/>
  <c r="A24" i="17" s="1"/>
  <c r="B25" i="17"/>
  <c r="A25" i="17" s="1"/>
  <c r="B26" i="17"/>
  <c r="A26" i="17" s="1"/>
  <c r="B27" i="17"/>
  <c r="A27" i="17" s="1"/>
  <c r="B28" i="17"/>
  <c r="A28" i="17" s="1"/>
  <c r="B29" i="17"/>
  <c r="B30" i="17"/>
  <c r="B31" i="17"/>
  <c r="A31" i="17" s="1"/>
  <c r="B32" i="17"/>
  <c r="A32" i="17" s="1"/>
  <c r="B33" i="17"/>
  <c r="A33" i="17" s="1"/>
  <c r="B34" i="17"/>
  <c r="A34" i="17" s="1"/>
  <c r="B35" i="17"/>
  <c r="B36" i="17"/>
  <c r="B37" i="17"/>
  <c r="A37" i="17" s="1"/>
  <c r="B38" i="17"/>
  <c r="A38" i="17" s="1"/>
  <c r="B39" i="17"/>
  <c r="A39" i="17" s="1"/>
  <c r="B40" i="17"/>
  <c r="A40" i="17" s="1"/>
  <c r="B41" i="17"/>
  <c r="A41" i="17" s="1"/>
  <c r="B42" i="17"/>
  <c r="A42" i="17" s="1"/>
  <c r="B43" i="17"/>
  <c r="B44" i="17"/>
  <c r="A44" i="17" s="1"/>
  <c r="A22" i="17"/>
  <c r="A29" i="17"/>
  <c r="A30" i="17"/>
  <c r="A35" i="17"/>
  <c r="A36" i="17"/>
  <c r="A43" i="17"/>
  <c r="A21" i="17"/>
  <c r="B6" i="17"/>
  <c r="A6" i="17" s="1"/>
  <c r="B7" i="17"/>
  <c r="B8" i="17"/>
  <c r="A8" i="17" s="1"/>
  <c r="B9" i="17"/>
  <c r="A9" i="17" s="1"/>
  <c r="B10" i="17"/>
  <c r="A10" i="17" s="1"/>
  <c r="B11" i="17"/>
  <c r="A11" i="17" s="1"/>
  <c r="B12" i="17"/>
  <c r="A12" i="17" s="1"/>
  <c r="B13" i="17"/>
  <c r="A13" i="17" s="1"/>
  <c r="B14" i="17"/>
  <c r="A14" i="17" s="1"/>
  <c r="B15" i="17"/>
  <c r="B16" i="17"/>
  <c r="A16" i="17" s="1"/>
  <c r="B17" i="17"/>
  <c r="A17" i="17" s="1"/>
  <c r="A7" i="17"/>
  <c r="A15" i="17"/>
  <c r="H7" i="17"/>
  <c r="H8" i="17"/>
  <c r="H241" i="15"/>
  <c r="F7" i="17"/>
  <c r="F8" i="17"/>
  <c r="F9" i="17"/>
  <c r="F249" i="15"/>
  <c r="F250" i="15"/>
  <c r="F233" i="15"/>
  <c r="F234" i="15"/>
  <c r="F240" i="15"/>
  <c r="F241" i="15"/>
  <c r="F232" i="15"/>
  <c r="F228" i="15"/>
  <c r="F230" i="15"/>
  <c r="F208" i="15"/>
  <c r="F209" i="15"/>
  <c r="F210" i="15"/>
  <c r="F200" i="15"/>
  <c r="F190" i="15"/>
  <c r="F179" i="15"/>
  <c r="F180" i="15"/>
  <c r="H251" i="15"/>
  <c r="H235" i="15"/>
  <c r="H233" i="15"/>
  <c r="H226" i="15"/>
  <c r="H231" i="15"/>
  <c r="H214" i="15"/>
  <c r="H218" i="15"/>
  <c r="H219" i="15"/>
  <c r="H221" i="15"/>
  <c r="H205" i="15"/>
  <c r="H209" i="15"/>
  <c r="H211" i="15"/>
  <c r="H195" i="15"/>
  <c r="H201" i="15"/>
  <c r="H185" i="15"/>
  <c r="H186" i="15"/>
  <c r="H191" i="15"/>
  <c r="H175" i="15"/>
  <c r="H179" i="15"/>
  <c r="H181" i="15"/>
  <c r="H169" i="15"/>
  <c r="H171" i="15"/>
  <c r="H155" i="15"/>
  <c r="H161" i="15"/>
  <c r="H151" i="15"/>
  <c r="H141" i="15"/>
  <c r="H125" i="15"/>
  <c r="H131" i="15"/>
  <c r="H123" i="15"/>
  <c r="H119" i="15"/>
  <c r="H121" i="15"/>
  <c r="H105" i="15"/>
  <c r="H106" i="15"/>
  <c r="H111" i="15"/>
  <c r="H103" i="15"/>
  <c r="H95" i="15"/>
  <c r="H96" i="15"/>
  <c r="H101" i="15"/>
  <c r="H93" i="15"/>
  <c r="H76" i="15"/>
  <c r="H81" i="15"/>
  <c r="H63" i="15"/>
  <c r="H65" i="15"/>
  <c r="H69" i="15"/>
  <c r="H71" i="15"/>
  <c r="H61" i="15"/>
  <c r="H45" i="15"/>
  <c r="H48" i="15"/>
  <c r="H51" i="15"/>
  <c r="H43" i="15"/>
  <c r="H36" i="15"/>
  <c r="H41" i="15"/>
  <c r="H31" i="15"/>
  <c r="H23" i="15"/>
  <c r="H21" i="15"/>
  <c r="H13" i="15"/>
  <c r="H11" i="15"/>
  <c r="H8" i="15"/>
  <c r="H10" i="15"/>
  <c r="H2" i="15"/>
  <c r="H3" i="15"/>
  <c r="F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O137" i="15"/>
  <c r="O138" i="15"/>
  <c r="O139" i="15"/>
  <c r="O140" i="15"/>
  <c r="O141" i="15"/>
  <c r="O142" i="15"/>
  <c r="O143" i="15"/>
  <c r="O144" i="15"/>
  <c r="O145" i="15"/>
  <c r="O146" i="15"/>
  <c r="O147" i="15"/>
  <c r="O148" i="15"/>
  <c r="O149" i="15"/>
  <c r="O150" i="15"/>
  <c r="O151" i="15"/>
  <c r="O152" i="15"/>
  <c r="O153" i="15"/>
  <c r="O154" i="15"/>
  <c r="O155" i="15"/>
  <c r="O156" i="15"/>
  <c r="O157" i="15"/>
  <c r="O158" i="15"/>
  <c r="O159" i="15"/>
  <c r="O160" i="15"/>
  <c r="O161" i="15"/>
  <c r="O162" i="15"/>
  <c r="O163" i="15"/>
  <c r="O164" i="15"/>
  <c r="O165" i="15"/>
  <c r="O166" i="15"/>
  <c r="O167" i="15"/>
  <c r="O168" i="15"/>
  <c r="O169" i="15"/>
  <c r="O170" i="15"/>
  <c r="O171" i="15"/>
  <c r="O172" i="15"/>
  <c r="O173" i="15"/>
  <c r="O174" i="15"/>
  <c r="O175" i="15"/>
  <c r="O176" i="15"/>
  <c r="O177" i="15"/>
  <c r="O178" i="15"/>
  <c r="O179" i="15"/>
  <c r="O180" i="15"/>
  <c r="O181" i="15"/>
  <c r="O182" i="15"/>
  <c r="O183" i="15"/>
  <c r="O184" i="15"/>
  <c r="O185" i="15"/>
  <c r="O186" i="15"/>
  <c r="O187" i="15"/>
  <c r="O188" i="15"/>
  <c r="O189" i="15"/>
  <c r="O190" i="15"/>
  <c r="O191" i="15"/>
  <c r="O192" i="15"/>
  <c r="O193" i="15"/>
  <c r="O194" i="15"/>
  <c r="O195" i="15"/>
  <c r="O196" i="15"/>
  <c r="O197" i="15"/>
  <c r="O198" i="15"/>
  <c r="O199" i="15"/>
  <c r="O200" i="15"/>
  <c r="O201" i="15"/>
  <c r="O202" i="15"/>
  <c r="O203" i="15"/>
  <c r="O204" i="15"/>
  <c r="O205" i="15"/>
  <c r="O206" i="15"/>
  <c r="O207" i="15"/>
  <c r="O208" i="15"/>
  <c r="O209" i="15"/>
  <c r="O210" i="15"/>
  <c r="O211" i="15"/>
  <c r="O212" i="15"/>
  <c r="O213" i="15"/>
  <c r="O214" i="15"/>
  <c r="O215" i="15"/>
  <c r="O216" i="15"/>
  <c r="O217" i="15"/>
  <c r="O218" i="15"/>
  <c r="O219" i="15"/>
  <c r="O220" i="15"/>
  <c r="O221" i="15"/>
  <c r="O222" i="15"/>
  <c r="O223" i="15"/>
  <c r="O224" i="15"/>
  <c r="O225" i="15"/>
  <c r="O226" i="15"/>
  <c r="O227" i="15"/>
  <c r="O228" i="15"/>
  <c r="O229" i="15"/>
  <c r="O230" i="15"/>
  <c r="O231" i="15"/>
  <c r="O232" i="15"/>
  <c r="O233" i="15"/>
  <c r="O234" i="15"/>
  <c r="O235" i="15"/>
  <c r="O236" i="15"/>
  <c r="O237" i="15"/>
  <c r="O238" i="15"/>
  <c r="O239" i="15"/>
  <c r="O240" i="15"/>
  <c r="O241" i="15"/>
  <c r="O242" i="15"/>
  <c r="O243" i="15"/>
  <c r="O244" i="15"/>
  <c r="O245" i="15"/>
  <c r="O246" i="15"/>
  <c r="O247" i="15"/>
  <c r="O248" i="15"/>
  <c r="O249" i="15"/>
  <c r="O250" i="15"/>
  <c r="O251"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64" i="15"/>
  <c r="P65" i="15"/>
  <c r="P66" i="15"/>
  <c r="P67" i="15"/>
  <c r="P68" i="15"/>
  <c r="P69" i="15"/>
  <c r="P70" i="15"/>
  <c r="P71" i="15"/>
  <c r="P72" i="15"/>
  <c r="P73" i="15"/>
  <c r="P74" i="15"/>
  <c r="P75" i="15"/>
  <c r="P76" i="15"/>
  <c r="P77" i="15"/>
  <c r="P78" i="15"/>
  <c r="P79" i="15"/>
  <c r="P80" i="15"/>
  <c r="P81" i="15"/>
  <c r="P82" i="15"/>
  <c r="P83" i="15"/>
  <c r="P84" i="15"/>
  <c r="P85" i="15"/>
  <c r="P86" i="15"/>
  <c r="P87" i="15"/>
  <c r="P88" i="15"/>
  <c r="P89" i="15"/>
  <c r="P90" i="15"/>
  <c r="P91" i="15"/>
  <c r="P92" i="15"/>
  <c r="P93" i="15"/>
  <c r="P94" i="15"/>
  <c r="P95" i="15"/>
  <c r="P96" i="15"/>
  <c r="P97" i="15"/>
  <c r="P98" i="15"/>
  <c r="P99" i="15"/>
  <c r="P100" i="15"/>
  <c r="P101" i="15"/>
  <c r="P102" i="15"/>
  <c r="P103" i="15"/>
  <c r="P104" i="15"/>
  <c r="P105" i="15"/>
  <c r="P106" i="15"/>
  <c r="P107" i="15"/>
  <c r="P108" i="15"/>
  <c r="P109" i="15"/>
  <c r="P110" i="15"/>
  <c r="P111" i="15"/>
  <c r="P112" i="15"/>
  <c r="P113" i="15"/>
  <c r="P114" i="15"/>
  <c r="P115" i="15"/>
  <c r="P116" i="15"/>
  <c r="P117" i="15"/>
  <c r="P118" i="15"/>
  <c r="P119" i="15"/>
  <c r="P120" i="15"/>
  <c r="P121" i="15"/>
  <c r="P122" i="15"/>
  <c r="P123" i="15"/>
  <c r="P124" i="15"/>
  <c r="P125" i="15"/>
  <c r="P126" i="15"/>
  <c r="P127" i="15"/>
  <c r="P128" i="15"/>
  <c r="P129" i="15"/>
  <c r="P130" i="15"/>
  <c r="P131" i="15"/>
  <c r="P132" i="15"/>
  <c r="P133" i="15"/>
  <c r="P134" i="15"/>
  <c r="P135" i="15"/>
  <c r="P136" i="15"/>
  <c r="P137" i="15"/>
  <c r="P138" i="15"/>
  <c r="P139" i="15"/>
  <c r="P140" i="15"/>
  <c r="P141" i="15"/>
  <c r="P142" i="15"/>
  <c r="P143" i="15"/>
  <c r="P144" i="15"/>
  <c r="P145" i="15"/>
  <c r="P146" i="15"/>
  <c r="P147" i="15"/>
  <c r="P148" i="15"/>
  <c r="P149" i="15"/>
  <c r="P150" i="15"/>
  <c r="P151" i="15"/>
  <c r="P152" i="15"/>
  <c r="P153" i="15"/>
  <c r="P154" i="15"/>
  <c r="P155" i="15"/>
  <c r="P156" i="15"/>
  <c r="P157" i="15"/>
  <c r="P158" i="15"/>
  <c r="P159" i="15"/>
  <c r="P160" i="15"/>
  <c r="P161" i="15"/>
  <c r="P162" i="15"/>
  <c r="P163" i="15"/>
  <c r="P164" i="15"/>
  <c r="P165" i="15"/>
  <c r="P166" i="15"/>
  <c r="P167" i="15"/>
  <c r="P168" i="15"/>
  <c r="P169" i="15"/>
  <c r="P170" i="15"/>
  <c r="P171" i="15"/>
  <c r="P172" i="15"/>
  <c r="P173" i="15"/>
  <c r="P174" i="15"/>
  <c r="P175" i="15"/>
  <c r="P176" i="15"/>
  <c r="P177" i="15"/>
  <c r="P178" i="15"/>
  <c r="P179" i="15"/>
  <c r="P180" i="15"/>
  <c r="P181" i="15"/>
  <c r="P182" i="15"/>
  <c r="P183" i="15"/>
  <c r="P184" i="15"/>
  <c r="P185" i="15"/>
  <c r="P186" i="15"/>
  <c r="P187" i="15"/>
  <c r="P188" i="15"/>
  <c r="P189" i="15"/>
  <c r="P190" i="15"/>
  <c r="P191" i="15"/>
  <c r="P192" i="15"/>
  <c r="P193" i="15"/>
  <c r="P194" i="15"/>
  <c r="P195" i="15"/>
  <c r="P196" i="15"/>
  <c r="P197" i="15"/>
  <c r="P198" i="15"/>
  <c r="P199" i="15"/>
  <c r="P200" i="15"/>
  <c r="P201" i="15"/>
  <c r="P202" i="15"/>
  <c r="P203" i="15"/>
  <c r="P204" i="15"/>
  <c r="P205" i="15"/>
  <c r="P206" i="15"/>
  <c r="P207" i="15"/>
  <c r="P208" i="15"/>
  <c r="P209" i="15"/>
  <c r="P210" i="15"/>
  <c r="P211" i="15"/>
  <c r="P212" i="15"/>
  <c r="P213" i="15"/>
  <c r="P214" i="15"/>
  <c r="P215" i="15"/>
  <c r="P216" i="15"/>
  <c r="P217" i="15"/>
  <c r="P218" i="15"/>
  <c r="P219" i="15"/>
  <c r="P220" i="15"/>
  <c r="P221" i="15"/>
  <c r="P222" i="15"/>
  <c r="P223" i="15"/>
  <c r="P224" i="15"/>
  <c r="P225" i="15"/>
  <c r="P226" i="15"/>
  <c r="P227" i="15"/>
  <c r="P228" i="15"/>
  <c r="P229" i="15"/>
  <c r="P230" i="15"/>
  <c r="P231" i="15"/>
  <c r="P232" i="15"/>
  <c r="P233" i="15"/>
  <c r="P234" i="15"/>
  <c r="P235" i="15"/>
  <c r="P236" i="15"/>
  <c r="P237" i="15"/>
  <c r="P238" i="15"/>
  <c r="P239" i="15"/>
  <c r="P240" i="15"/>
  <c r="P241" i="15"/>
  <c r="P242" i="15"/>
  <c r="P243" i="15"/>
  <c r="P244" i="15"/>
  <c r="P245" i="15"/>
  <c r="P246" i="15"/>
  <c r="P247" i="15"/>
  <c r="P248" i="15"/>
  <c r="P249" i="15"/>
  <c r="P250" i="15"/>
  <c r="P251"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46" i="15"/>
  <c r="Q47" i="15"/>
  <c r="Q48" i="15"/>
  <c r="Q49" i="15"/>
  <c r="Q50" i="15"/>
  <c r="Q51" i="15"/>
  <c r="Q52" i="15"/>
  <c r="Q53" i="15"/>
  <c r="Q54" i="15"/>
  <c r="Q55" i="15"/>
  <c r="Q56" i="15"/>
  <c r="Q57" i="15"/>
  <c r="Q58" i="15"/>
  <c r="Q59" i="15"/>
  <c r="Q60" i="15"/>
  <c r="Q61" i="15"/>
  <c r="Q62" i="15"/>
  <c r="Q63" i="15"/>
  <c r="Q64" i="15"/>
  <c r="Q65" i="15"/>
  <c r="Q66" i="15"/>
  <c r="Q67" i="15"/>
  <c r="Q68" i="15"/>
  <c r="Q69" i="15"/>
  <c r="Q70" i="15"/>
  <c r="Q71" i="15"/>
  <c r="Q72" i="15"/>
  <c r="Q73" i="15"/>
  <c r="Q74" i="15"/>
  <c r="Q75" i="15"/>
  <c r="Q76" i="15"/>
  <c r="Q77" i="15"/>
  <c r="Q78" i="15"/>
  <c r="Q79" i="15"/>
  <c r="Q80" i="15"/>
  <c r="Q81" i="15"/>
  <c r="Q82" i="15"/>
  <c r="Q83" i="15"/>
  <c r="Q84" i="15"/>
  <c r="Q85" i="15"/>
  <c r="Q86" i="15"/>
  <c r="Q87" i="15"/>
  <c r="Q88" i="15"/>
  <c r="Q89" i="15"/>
  <c r="Q90" i="15"/>
  <c r="Q91" i="15"/>
  <c r="Q92" i="15"/>
  <c r="Q93" i="15"/>
  <c r="Q94" i="15"/>
  <c r="Q95" i="15"/>
  <c r="Q96" i="15"/>
  <c r="Q97" i="15"/>
  <c r="Q98" i="15"/>
  <c r="Q99" i="15"/>
  <c r="Q100" i="15"/>
  <c r="Q101" i="15"/>
  <c r="Q102" i="15"/>
  <c r="Q103" i="15"/>
  <c r="Q104" i="15"/>
  <c r="Q105" i="15"/>
  <c r="Q106" i="15"/>
  <c r="Q107" i="15"/>
  <c r="Q108" i="15"/>
  <c r="Q109" i="15"/>
  <c r="Q110" i="15"/>
  <c r="Q111" i="15"/>
  <c r="Q112" i="15"/>
  <c r="Q113" i="15"/>
  <c r="Q114" i="15"/>
  <c r="Q115" i="15"/>
  <c r="Q116" i="15"/>
  <c r="Q117" i="15"/>
  <c r="Q118" i="15"/>
  <c r="Q119" i="15"/>
  <c r="Q120" i="15"/>
  <c r="Q121" i="15"/>
  <c r="Q122" i="15"/>
  <c r="Q123" i="15"/>
  <c r="Q124" i="15"/>
  <c r="Q125" i="15"/>
  <c r="Q126" i="15"/>
  <c r="Q127" i="15"/>
  <c r="Q128" i="15"/>
  <c r="Q129" i="15"/>
  <c r="Q130" i="15"/>
  <c r="Q131" i="15"/>
  <c r="Q132" i="15"/>
  <c r="Q133" i="15"/>
  <c r="Q134" i="15"/>
  <c r="Q135" i="15"/>
  <c r="Q136" i="15"/>
  <c r="Q137" i="15"/>
  <c r="Q138" i="15"/>
  <c r="Q139" i="15"/>
  <c r="Q140" i="15"/>
  <c r="Q141" i="15"/>
  <c r="Q142" i="15"/>
  <c r="Q143" i="15"/>
  <c r="Q144" i="15"/>
  <c r="Q145" i="15"/>
  <c r="Q146" i="15"/>
  <c r="Q147" i="15"/>
  <c r="Q148" i="15"/>
  <c r="Q149" i="15"/>
  <c r="Q150" i="15"/>
  <c r="Q151" i="15"/>
  <c r="Q152" i="15"/>
  <c r="Q153" i="15"/>
  <c r="Q154" i="15"/>
  <c r="Q155" i="15"/>
  <c r="Q156" i="15"/>
  <c r="Q157" i="15"/>
  <c r="Q158" i="15"/>
  <c r="Q159" i="15"/>
  <c r="Q160" i="15"/>
  <c r="Q161" i="15"/>
  <c r="Q162" i="15"/>
  <c r="Q163" i="15"/>
  <c r="Q164" i="15"/>
  <c r="Q165" i="15"/>
  <c r="Q166" i="15"/>
  <c r="Q167" i="15"/>
  <c r="Q168" i="15"/>
  <c r="Q169" i="15"/>
  <c r="Q170" i="15"/>
  <c r="Q171" i="15"/>
  <c r="Q172" i="15"/>
  <c r="Q173" i="15"/>
  <c r="Q174" i="15"/>
  <c r="Q175" i="15"/>
  <c r="Q176" i="15"/>
  <c r="Q177" i="15"/>
  <c r="Q178" i="15"/>
  <c r="Q179" i="15"/>
  <c r="Q180" i="15"/>
  <c r="Q181" i="15"/>
  <c r="Q182" i="15"/>
  <c r="Q183" i="15"/>
  <c r="Q184" i="15"/>
  <c r="Q185" i="15"/>
  <c r="Q186" i="15"/>
  <c r="Q187" i="15"/>
  <c r="Q188" i="15"/>
  <c r="Q189" i="15"/>
  <c r="Q190" i="15"/>
  <c r="Q191" i="15"/>
  <c r="Q192" i="15"/>
  <c r="Q193" i="15"/>
  <c r="Q194" i="15"/>
  <c r="Q195" i="15"/>
  <c r="Q196" i="15"/>
  <c r="Q197" i="15"/>
  <c r="Q198" i="15"/>
  <c r="Q199" i="15"/>
  <c r="Q200" i="15"/>
  <c r="Q201" i="15"/>
  <c r="Q202" i="15"/>
  <c r="Q203" i="15"/>
  <c r="Q204" i="15"/>
  <c r="Q205" i="15"/>
  <c r="Q206" i="15"/>
  <c r="Q207" i="15"/>
  <c r="Q208" i="15"/>
  <c r="Q209" i="15"/>
  <c r="Q210" i="15"/>
  <c r="Q211" i="15"/>
  <c r="Q212" i="15"/>
  <c r="Q213" i="15"/>
  <c r="Q214" i="15"/>
  <c r="Q215" i="15"/>
  <c r="Q216" i="15"/>
  <c r="Q217" i="15"/>
  <c r="Q218" i="15"/>
  <c r="Q219" i="15"/>
  <c r="Q220" i="15"/>
  <c r="Q221" i="15"/>
  <c r="Q222" i="15"/>
  <c r="Q223" i="15"/>
  <c r="Q224" i="15"/>
  <c r="Q225" i="15"/>
  <c r="Q226" i="15"/>
  <c r="Q227" i="15"/>
  <c r="Q228" i="15"/>
  <c r="Q229" i="15"/>
  <c r="Q230" i="15"/>
  <c r="Q231" i="15"/>
  <c r="Q232" i="15"/>
  <c r="Q233" i="15"/>
  <c r="Q234" i="15"/>
  <c r="Q235" i="15"/>
  <c r="Q236" i="15"/>
  <c r="Q237" i="15"/>
  <c r="Q238" i="15"/>
  <c r="Q239" i="15"/>
  <c r="Q240" i="15"/>
  <c r="Q241" i="15"/>
  <c r="Q242" i="15"/>
  <c r="Q243" i="15"/>
  <c r="Q244" i="15"/>
  <c r="Q245" i="15"/>
  <c r="Q246" i="15"/>
  <c r="Q247" i="15"/>
  <c r="Q248" i="15"/>
  <c r="Q249" i="15"/>
  <c r="Q250" i="15"/>
  <c r="Q251" i="15"/>
  <c r="Q12" i="15"/>
  <c r="P12" i="15"/>
  <c r="O12" i="15"/>
  <c r="Q4" i="15"/>
  <c r="Q5" i="15"/>
  <c r="Q6" i="15"/>
  <c r="Q7" i="15"/>
  <c r="Q8" i="15"/>
  <c r="Q9" i="15"/>
  <c r="Q10" i="15"/>
  <c r="Q11" i="15"/>
  <c r="Q3" i="15"/>
  <c r="Q2" i="15"/>
  <c r="P7" i="15"/>
  <c r="P8" i="15"/>
  <c r="P9" i="15"/>
  <c r="P10" i="15"/>
  <c r="P11" i="15"/>
  <c r="O7" i="15"/>
  <c r="O8" i="15"/>
  <c r="O9" i="15"/>
  <c r="O10" i="15"/>
  <c r="O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18" i="15"/>
  <c r="L219" i="15"/>
  <c r="L220" i="15"/>
  <c r="L221" i="15"/>
  <c r="L222" i="15"/>
  <c r="L223" i="15"/>
  <c r="L224" i="15"/>
  <c r="L225" i="15"/>
  <c r="L226" i="15"/>
  <c r="L227" i="15"/>
  <c r="L228" i="15"/>
  <c r="L229" i="15"/>
  <c r="L230" i="15"/>
  <c r="L231" i="15"/>
  <c r="L232" i="15"/>
  <c r="L233" i="15"/>
  <c r="L234" i="15"/>
  <c r="L235" i="15"/>
  <c r="L236" i="15"/>
  <c r="L237" i="15"/>
  <c r="L238" i="15"/>
  <c r="L239" i="15"/>
  <c r="L240" i="15"/>
  <c r="L241" i="15"/>
  <c r="L242" i="15"/>
  <c r="L243" i="15"/>
  <c r="L244" i="15"/>
  <c r="L245" i="15"/>
  <c r="L246" i="15"/>
  <c r="L247" i="15"/>
  <c r="L248" i="15"/>
  <c r="L249" i="15"/>
  <c r="L250" i="15"/>
  <c r="L251"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I88" i="15"/>
  <c r="I89" i="15"/>
  <c r="I90" i="15"/>
  <c r="I91" i="15"/>
  <c r="I92" i="15"/>
  <c r="I93" i="15"/>
  <c r="I94" i="15"/>
  <c r="I95" i="15"/>
  <c r="I96" i="15"/>
  <c r="I97" i="15"/>
  <c r="I98" i="15"/>
  <c r="I99" i="15"/>
  <c r="I100" i="15"/>
  <c r="I101" i="15"/>
  <c r="I102" i="15"/>
  <c r="I103" i="15"/>
  <c r="I104" i="15"/>
  <c r="I105" i="15"/>
  <c r="I106" i="15"/>
  <c r="I107" i="15"/>
  <c r="I108" i="15"/>
  <c r="I109" i="15"/>
  <c r="I110" i="15"/>
  <c r="I111" i="15"/>
  <c r="I112" i="15"/>
  <c r="I113" i="15"/>
  <c r="I114" i="15"/>
  <c r="I115" i="15"/>
  <c r="I116" i="15"/>
  <c r="I117" i="15"/>
  <c r="I118" i="15"/>
  <c r="I119" i="15"/>
  <c r="I120" i="15"/>
  <c r="I121" i="15"/>
  <c r="I122" i="15"/>
  <c r="I123" i="15"/>
  <c r="I124" i="15"/>
  <c r="I125" i="15"/>
  <c r="I126" i="15"/>
  <c r="I127" i="15"/>
  <c r="I128" i="15"/>
  <c r="I129" i="15"/>
  <c r="I130" i="15"/>
  <c r="I131" i="15"/>
  <c r="I132" i="15"/>
  <c r="I133" i="15"/>
  <c r="I134" i="15"/>
  <c r="I135" i="15"/>
  <c r="I136" i="15"/>
  <c r="I137" i="15"/>
  <c r="I138" i="15"/>
  <c r="I139" i="15"/>
  <c r="I140" i="15"/>
  <c r="I141" i="15"/>
  <c r="I142" i="15"/>
  <c r="I143" i="15"/>
  <c r="I144" i="15"/>
  <c r="I145" i="15"/>
  <c r="I146" i="15"/>
  <c r="I147" i="15"/>
  <c r="I148" i="15"/>
  <c r="I149" i="15"/>
  <c r="I150" i="15"/>
  <c r="I151" i="15"/>
  <c r="I152" i="15"/>
  <c r="I153" i="15"/>
  <c r="I154" i="15"/>
  <c r="I155" i="15"/>
  <c r="I156" i="15"/>
  <c r="I157" i="15"/>
  <c r="I158" i="15"/>
  <c r="I159" i="15"/>
  <c r="I160" i="15"/>
  <c r="I161" i="15"/>
  <c r="I162" i="15"/>
  <c r="I163" i="15"/>
  <c r="I164" i="15"/>
  <c r="I165" i="15"/>
  <c r="I166" i="15"/>
  <c r="I167" i="15"/>
  <c r="I168" i="15"/>
  <c r="I169" i="15"/>
  <c r="I170" i="15"/>
  <c r="I171" i="15"/>
  <c r="I172" i="15"/>
  <c r="I173" i="15"/>
  <c r="I174" i="15"/>
  <c r="I175" i="15"/>
  <c r="I176" i="15"/>
  <c r="I177" i="15"/>
  <c r="I178" i="15"/>
  <c r="I179" i="15"/>
  <c r="I180" i="15"/>
  <c r="I181" i="15"/>
  <c r="I182" i="15"/>
  <c r="I183" i="15"/>
  <c r="I184" i="15"/>
  <c r="I185" i="15"/>
  <c r="I186" i="15"/>
  <c r="I187" i="15"/>
  <c r="I188" i="15"/>
  <c r="I189" i="15"/>
  <c r="I190" i="15"/>
  <c r="I191" i="15"/>
  <c r="I192" i="15"/>
  <c r="I193" i="15"/>
  <c r="I194" i="15"/>
  <c r="I195" i="15"/>
  <c r="I196" i="15"/>
  <c r="I197" i="15"/>
  <c r="I198" i="15"/>
  <c r="I199" i="15"/>
  <c r="I200" i="15"/>
  <c r="I201" i="15"/>
  <c r="I202" i="15"/>
  <c r="I203" i="15"/>
  <c r="I204" i="15"/>
  <c r="I205" i="15"/>
  <c r="I206" i="15"/>
  <c r="I207" i="15"/>
  <c r="I208" i="15"/>
  <c r="I209" i="15"/>
  <c r="I210" i="15"/>
  <c r="I211" i="15"/>
  <c r="I212" i="15"/>
  <c r="I213" i="15"/>
  <c r="I214" i="15"/>
  <c r="I215" i="15"/>
  <c r="I216" i="15"/>
  <c r="I217" i="15"/>
  <c r="I218" i="15"/>
  <c r="I219" i="15"/>
  <c r="I220" i="15"/>
  <c r="I221" i="15"/>
  <c r="I222" i="15"/>
  <c r="I223" i="15"/>
  <c r="I224" i="15"/>
  <c r="I225" i="15"/>
  <c r="I226" i="15"/>
  <c r="I227" i="15"/>
  <c r="I228" i="15"/>
  <c r="I229" i="15"/>
  <c r="I230" i="15"/>
  <c r="I231" i="15"/>
  <c r="I232" i="15"/>
  <c r="I233" i="15"/>
  <c r="I234" i="15"/>
  <c r="I235" i="15"/>
  <c r="I236" i="15"/>
  <c r="I237" i="15"/>
  <c r="I238" i="15"/>
  <c r="I239" i="15"/>
  <c r="I240" i="15"/>
  <c r="I241" i="15"/>
  <c r="I242" i="15"/>
  <c r="I243" i="15"/>
  <c r="I244" i="15"/>
  <c r="I245" i="15"/>
  <c r="I246" i="15"/>
  <c r="I247" i="15"/>
  <c r="I248" i="15"/>
  <c r="I249" i="15"/>
  <c r="I250" i="15"/>
  <c r="I251" i="15"/>
  <c r="H4" i="15"/>
  <c r="H5" i="15"/>
  <c r="H6" i="15"/>
  <c r="H7" i="15"/>
  <c r="H9" i="15"/>
  <c r="H14" i="15"/>
  <c r="H15" i="15"/>
  <c r="H16" i="15"/>
  <c r="H17" i="15"/>
  <c r="H18" i="15"/>
  <c r="H19" i="15"/>
  <c r="H20" i="15"/>
  <c r="H22" i="15"/>
  <c r="H24" i="15"/>
  <c r="H25" i="15"/>
  <c r="H26" i="15"/>
  <c r="H27" i="15"/>
  <c r="H28" i="15"/>
  <c r="H29" i="15"/>
  <c r="H30" i="15"/>
  <c r="H32" i="15"/>
  <c r="H33" i="15"/>
  <c r="H34" i="15"/>
  <c r="H35" i="15"/>
  <c r="H37" i="15"/>
  <c r="H38" i="15"/>
  <c r="H39" i="15"/>
  <c r="H40" i="15"/>
  <c r="H42" i="15"/>
  <c r="H44" i="15"/>
  <c r="H46" i="15"/>
  <c r="H47" i="15"/>
  <c r="H49" i="15"/>
  <c r="H50" i="15"/>
  <c r="H52" i="15"/>
  <c r="H53" i="15"/>
  <c r="H54" i="15"/>
  <c r="H55" i="15"/>
  <c r="H56" i="15"/>
  <c r="H57" i="15"/>
  <c r="H58" i="15"/>
  <c r="H59" i="15"/>
  <c r="H60" i="15"/>
  <c r="H62" i="15"/>
  <c r="H64" i="15"/>
  <c r="H66" i="15"/>
  <c r="H67" i="15"/>
  <c r="H68" i="15"/>
  <c r="H70" i="15"/>
  <c r="H72" i="15"/>
  <c r="H73" i="15"/>
  <c r="H74" i="15"/>
  <c r="H75" i="15"/>
  <c r="H77" i="15"/>
  <c r="H78" i="15"/>
  <c r="H79" i="15"/>
  <c r="H80" i="15"/>
  <c r="H82" i="15"/>
  <c r="H83" i="15"/>
  <c r="H84" i="15"/>
  <c r="H85" i="15"/>
  <c r="H86" i="15"/>
  <c r="H87" i="15"/>
  <c r="H88" i="15"/>
  <c r="H89" i="15"/>
  <c r="H90" i="15"/>
  <c r="H91" i="15"/>
  <c r="H92" i="15"/>
  <c r="H94" i="15"/>
  <c r="H97" i="15"/>
  <c r="H98" i="15"/>
  <c r="H99" i="15"/>
  <c r="H100" i="15"/>
  <c r="H102" i="15"/>
  <c r="H104" i="15"/>
  <c r="H107" i="15"/>
  <c r="H108" i="15"/>
  <c r="H109" i="15"/>
  <c r="H110" i="15"/>
  <c r="H112" i="15"/>
  <c r="H113" i="15"/>
  <c r="H114" i="15"/>
  <c r="H115" i="15"/>
  <c r="H116" i="15"/>
  <c r="H117" i="15"/>
  <c r="H118" i="15"/>
  <c r="H120" i="15"/>
  <c r="H122" i="15"/>
  <c r="H124" i="15"/>
  <c r="H126" i="15"/>
  <c r="H127" i="15"/>
  <c r="H128" i="15"/>
  <c r="H129" i="15"/>
  <c r="H130" i="15"/>
  <c r="H132" i="15"/>
  <c r="H133" i="15"/>
  <c r="H134" i="15"/>
  <c r="H135" i="15"/>
  <c r="H136" i="15"/>
  <c r="H137" i="15"/>
  <c r="H138" i="15"/>
  <c r="H139" i="15"/>
  <c r="H140" i="15"/>
  <c r="H142" i="15"/>
  <c r="H143" i="15"/>
  <c r="H144" i="15"/>
  <c r="H145" i="15"/>
  <c r="H146" i="15"/>
  <c r="H147" i="15"/>
  <c r="H148" i="15"/>
  <c r="H149" i="15"/>
  <c r="H150" i="15"/>
  <c r="H152" i="15"/>
  <c r="H153" i="15"/>
  <c r="H154" i="15"/>
  <c r="H156" i="15"/>
  <c r="H157" i="15"/>
  <c r="H158" i="15"/>
  <c r="H159" i="15"/>
  <c r="H160" i="15"/>
  <c r="H162" i="15"/>
  <c r="H163" i="15"/>
  <c r="H164" i="15"/>
  <c r="H165" i="15"/>
  <c r="H166" i="15"/>
  <c r="H167" i="15"/>
  <c r="H168" i="15"/>
  <c r="H170" i="15"/>
  <c r="H172" i="15"/>
  <c r="H173" i="15"/>
  <c r="H174" i="15"/>
  <c r="H176" i="15"/>
  <c r="H177" i="15"/>
  <c r="H178" i="15"/>
  <c r="H180" i="15"/>
  <c r="H182" i="15"/>
  <c r="H183" i="15"/>
  <c r="H184" i="15"/>
  <c r="H187" i="15"/>
  <c r="H188" i="15"/>
  <c r="H189" i="15"/>
  <c r="H190" i="15"/>
  <c r="H192" i="15"/>
  <c r="H193" i="15"/>
  <c r="H194" i="15"/>
  <c r="H196" i="15"/>
  <c r="H197" i="15"/>
  <c r="H198" i="15"/>
  <c r="H199" i="15"/>
  <c r="H200" i="15"/>
  <c r="H202" i="15"/>
  <c r="H203" i="15"/>
  <c r="H204" i="15"/>
  <c r="H206" i="15"/>
  <c r="H207" i="15"/>
  <c r="H208" i="15"/>
  <c r="H210" i="15"/>
  <c r="H212" i="15"/>
  <c r="H213" i="15"/>
  <c r="H215" i="15"/>
  <c r="H216" i="15"/>
  <c r="H217" i="15"/>
  <c r="H220" i="15"/>
  <c r="H222" i="15"/>
  <c r="H223" i="15"/>
  <c r="H224" i="15"/>
  <c r="H225" i="15"/>
  <c r="H227" i="15"/>
  <c r="H228" i="15"/>
  <c r="H229" i="15"/>
  <c r="H230" i="15"/>
  <c r="H232" i="15"/>
  <c r="H234" i="15"/>
  <c r="H236" i="15"/>
  <c r="H237" i="15"/>
  <c r="H238" i="15"/>
  <c r="H239" i="15"/>
  <c r="H240" i="15"/>
  <c r="H242" i="15"/>
  <c r="H243" i="15"/>
  <c r="H244" i="15"/>
  <c r="H245" i="15"/>
  <c r="H246" i="15"/>
  <c r="H247" i="15"/>
  <c r="H248" i="15"/>
  <c r="H249" i="15"/>
  <c r="H250"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F74" i="15"/>
  <c r="F75" i="15"/>
  <c r="F88" i="15"/>
  <c r="F89" i="15"/>
  <c r="F94" i="15"/>
  <c r="F95" i="15"/>
  <c r="F99" i="15"/>
  <c r="F114" i="15"/>
  <c r="F115" i="15"/>
  <c r="F128" i="15"/>
  <c r="F129" i="15"/>
  <c r="F134" i="15"/>
  <c r="F135" i="15"/>
  <c r="F139" i="15"/>
  <c r="F172" i="15"/>
  <c r="F173" i="15"/>
  <c r="F174" i="15"/>
  <c r="F175" i="15"/>
  <c r="F176" i="15"/>
  <c r="F177" i="15"/>
  <c r="F178" i="15"/>
  <c r="F181" i="15"/>
  <c r="F182" i="15"/>
  <c r="F183" i="15"/>
  <c r="F184" i="15"/>
  <c r="F185" i="15"/>
  <c r="F186" i="15"/>
  <c r="F187" i="15"/>
  <c r="F188" i="15"/>
  <c r="F189" i="15"/>
  <c r="F191" i="15"/>
  <c r="F192" i="15"/>
  <c r="F193" i="15"/>
  <c r="F194" i="15"/>
  <c r="F195" i="15"/>
  <c r="F196" i="15"/>
  <c r="F197" i="15"/>
  <c r="F198" i="15"/>
  <c r="F199" i="15"/>
  <c r="F201" i="15"/>
  <c r="F202" i="15"/>
  <c r="F203" i="15"/>
  <c r="F204" i="15"/>
  <c r="F205" i="15"/>
  <c r="F206" i="15"/>
  <c r="F207" i="15"/>
  <c r="F211" i="15"/>
  <c r="F212" i="15"/>
  <c r="F213" i="15"/>
  <c r="F214" i="15"/>
  <c r="F215" i="15"/>
  <c r="F216" i="15"/>
  <c r="F217" i="15"/>
  <c r="F218" i="15"/>
  <c r="F219" i="15"/>
  <c r="F220" i="15"/>
  <c r="F221" i="15"/>
  <c r="F222" i="15"/>
  <c r="F223" i="15"/>
  <c r="F224" i="15"/>
  <c r="F225" i="15"/>
  <c r="F226" i="15"/>
  <c r="F227" i="15"/>
  <c r="F229" i="15"/>
  <c r="F231" i="15"/>
  <c r="F235" i="15"/>
  <c r="F236" i="15"/>
  <c r="F237" i="15"/>
  <c r="F238" i="15"/>
  <c r="F239" i="15"/>
  <c r="F242" i="15"/>
  <c r="F243" i="15"/>
  <c r="F244" i="15"/>
  <c r="F245" i="15"/>
  <c r="F246" i="15"/>
  <c r="F247" i="15"/>
  <c r="F248" i="15"/>
  <c r="F251"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E213" i="15"/>
  <c r="E214" i="15"/>
  <c r="E215" i="15"/>
  <c r="E216" i="15"/>
  <c r="E217" i="15"/>
  <c r="E218" i="15"/>
  <c r="E219" i="15"/>
  <c r="E220" i="15"/>
  <c r="E221" i="15"/>
  <c r="E222" i="15"/>
  <c r="E223" i="15"/>
  <c r="E224" i="15"/>
  <c r="E225" i="15"/>
  <c r="E226" i="15"/>
  <c r="E227" i="15"/>
  <c r="E228" i="15"/>
  <c r="E229" i="15"/>
  <c r="E230" i="15"/>
  <c r="E231" i="15"/>
  <c r="E232" i="15"/>
  <c r="E233" i="15"/>
  <c r="E234" i="15"/>
  <c r="E235" i="15"/>
  <c r="E236" i="15"/>
  <c r="E237" i="15"/>
  <c r="E238" i="15"/>
  <c r="E239" i="15"/>
  <c r="E240" i="15"/>
  <c r="E241" i="15"/>
  <c r="E242" i="15"/>
  <c r="E243" i="15"/>
  <c r="E244" i="15"/>
  <c r="E245" i="15"/>
  <c r="E246" i="15"/>
  <c r="E247" i="15"/>
  <c r="E248" i="15"/>
  <c r="E249" i="15"/>
  <c r="E250" i="15"/>
  <c r="E251" i="15"/>
  <c r="B10" i="15"/>
  <c r="C10" i="15"/>
  <c r="D10" i="15"/>
  <c r="E10" i="15"/>
  <c r="G10" i="15"/>
  <c r="I10" i="15"/>
  <c r="K10" i="15"/>
  <c r="L1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234" i="15"/>
  <c r="D235" i="15"/>
  <c r="D236" i="15"/>
  <c r="D237" i="15"/>
  <c r="D238" i="15"/>
  <c r="D239" i="15"/>
  <c r="D240" i="15"/>
  <c r="D241" i="15"/>
  <c r="D242" i="15"/>
  <c r="D243" i="15"/>
  <c r="D244" i="15"/>
  <c r="D245" i="15"/>
  <c r="D246" i="15"/>
  <c r="D247" i="15"/>
  <c r="D248" i="15"/>
  <c r="D249" i="15"/>
  <c r="D250" i="15"/>
  <c r="D251"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A211" i="15" s="1"/>
  <c r="B212" i="15"/>
  <c r="A212" i="15" s="1"/>
  <c r="B213" i="15"/>
  <c r="A213" i="15" s="1"/>
  <c r="B214" i="15"/>
  <c r="A214" i="15" s="1"/>
  <c r="B215" i="15"/>
  <c r="A215" i="15" s="1"/>
  <c r="B216" i="15"/>
  <c r="A216" i="15" s="1"/>
  <c r="B217" i="15"/>
  <c r="A217" i="15" s="1"/>
  <c r="B218" i="15"/>
  <c r="A218" i="15" s="1"/>
  <c r="B219" i="15"/>
  <c r="A219" i="15" s="1"/>
  <c r="B220" i="15"/>
  <c r="A220" i="15" s="1"/>
  <c r="B221" i="15"/>
  <c r="A221" i="15" s="1"/>
  <c r="B222" i="15"/>
  <c r="A222" i="15" s="1"/>
  <c r="B223" i="15"/>
  <c r="A223" i="15" s="1"/>
  <c r="B224" i="15"/>
  <c r="A224" i="15" s="1"/>
  <c r="B225" i="15"/>
  <c r="A225" i="15" s="1"/>
  <c r="B226" i="15"/>
  <c r="A226" i="15" s="1"/>
  <c r="B227" i="15"/>
  <c r="A227" i="15" s="1"/>
  <c r="B228" i="15"/>
  <c r="A228" i="15" s="1"/>
  <c r="B229" i="15"/>
  <c r="A229" i="15" s="1"/>
  <c r="B230" i="15"/>
  <c r="A230" i="15" s="1"/>
  <c r="B231" i="15"/>
  <c r="A231" i="15" s="1"/>
  <c r="B232" i="15"/>
  <c r="A232" i="15" s="1"/>
  <c r="B233" i="15"/>
  <c r="A233" i="15" s="1"/>
  <c r="B234" i="15"/>
  <c r="A234" i="15" s="1"/>
  <c r="B235" i="15"/>
  <c r="A235" i="15" s="1"/>
  <c r="B236" i="15"/>
  <c r="A236" i="15" s="1"/>
  <c r="B237" i="15"/>
  <c r="A237" i="15" s="1"/>
  <c r="B238" i="15"/>
  <c r="A238" i="15" s="1"/>
  <c r="B239" i="15"/>
  <c r="A239" i="15" s="1"/>
  <c r="B240" i="15"/>
  <c r="A240" i="15" s="1"/>
  <c r="B241" i="15"/>
  <c r="A241" i="15" s="1"/>
  <c r="B242" i="15"/>
  <c r="A242" i="15" s="1"/>
  <c r="B243" i="15"/>
  <c r="A243" i="15" s="1"/>
  <c r="B244" i="15"/>
  <c r="A244" i="15" s="1"/>
  <c r="B245" i="15"/>
  <c r="A245" i="15" s="1"/>
  <c r="B246" i="15"/>
  <c r="A246" i="15" s="1"/>
  <c r="B247" i="15"/>
  <c r="A247" i="15" s="1"/>
  <c r="B248" i="15"/>
  <c r="A248" i="15" s="1"/>
  <c r="B249" i="15"/>
  <c r="A249" i="15" s="1"/>
  <c r="B250" i="15"/>
  <c r="A250" i="15" s="1"/>
  <c r="B251" i="15"/>
  <c r="A251" i="15" s="1"/>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F163" i="15"/>
  <c r="F164" i="15"/>
  <c r="F165" i="15"/>
  <c r="F166" i="15"/>
  <c r="F167" i="15"/>
  <c r="F168" i="15"/>
  <c r="F169" i="15"/>
  <c r="F170" i="15"/>
  <c r="F171" i="15"/>
  <c r="F162" i="15"/>
  <c r="F153" i="15"/>
  <c r="F154" i="15"/>
  <c r="F155" i="15"/>
  <c r="F156" i="15"/>
  <c r="F157" i="15"/>
  <c r="F158" i="15"/>
  <c r="F159" i="15"/>
  <c r="F160" i="15"/>
  <c r="F161" i="15"/>
  <c r="F152" i="15"/>
  <c r="F151" i="15"/>
  <c r="F143" i="15"/>
  <c r="F144" i="15"/>
  <c r="F145" i="15"/>
  <c r="F146" i="15"/>
  <c r="F147" i="15"/>
  <c r="F148" i="15"/>
  <c r="F149" i="15"/>
  <c r="F150" i="15"/>
  <c r="F142" i="15"/>
  <c r="F133" i="15"/>
  <c r="F136" i="15"/>
  <c r="F137" i="15"/>
  <c r="F138" i="15"/>
  <c r="F140" i="15"/>
  <c r="F141" i="15"/>
  <c r="F132" i="15"/>
  <c r="F123" i="15"/>
  <c r="F124" i="15"/>
  <c r="F125" i="15"/>
  <c r="F126" i="15"/>
  <c r="F127" i="15"/>
  <c r="F130" i="15"/>
  <c r="F131" i="15"/>
  <c r="F122" i="15"/>
  <c r="F113" i="15"/>
  <c r="F116" i="15"/>
  <c r="F117" i="15"/>
  <c r="F118" i="15"/>
  <c r="F119" i="15"/>
  <c r="F120" i="15"/>
  <c r="F121" i="15"/>
  <c r="F112" i="15"/>
  <c r="F103" i="15"/>
  <c r="F104" i="15"/>
  <c r="F105" i="15"/>
  <c r="F106" i="15"/>
  <c r="F107" i="15"/>
  <c r="F108" i="15"/>
  <c r="F109" i="15"/>
  <c r="F110" i="15"/>
  <c r="F111" i="15"/>
  <c r="F102" i="15"/>
  <c r="F93" i="15"/>
  <c r="F96" i="15"/>
  <c r="F97" i="15"/>
  <c r="F98" i="15"/>
  <c r="F100" i="15"/>
  <c r="F101" i="15"/>
  <c r="F92" i="15"/>
  <c r="F83" i="15"/>
  <c r="F84" i="15"/>
  <c r="F85" i="15"/>
  <c r="F86" i="15"/>
  <c r="F87" i="15"/>
  <c r="F90" i="15"/>
  <c r="F91" i="15"/>
  <c r="F82" i="15"/>
  <c r="F73" i="15"/>
  <c r="F76" i="15"/>
  <c r="F77" i="15"/>
  <c r="F78" i="15"/>
  <c r="F79" i="15"/>
  <c r="F80" i="15"/>
  <c r="F81" i="15"/>
  <c r="F72" i="15"/>
  <c r="F63" i="15"/>
  <c r="F64" i="15"/>
  <c r="F65" i="15"/>
  <c r="F66" i="15"/>
  <c r="F67" i="15"/>
  <c r="F68" i="15"/>
  <c r="F69" i="15"/>
  <c r="F70" i="15"/>
  <c r="F71" i="15"/>
  <c r="F62" i="15"/>
  <c r="F53" i="15"/>
  <c r="F55" i="15"/>
  <c r="F56" i="15"/>
  <c r="F57" i="15"/>
  <c r="F61" i="15"/>
  <c r="F52" i="15"/>
  <c r="F44" i="15"/>
  <c r="F45" i="15"/>
  <c r="F49" i="15"/>
  <c r="F50" i="15"/>
  <c r="F51" i="15"/>
  <c r="F42" i="15"/>
  <c r="F33" i="15"/>
  <c r="F37" i="15"/>
  <c r="F38" i="15"/>
  <c r="F39" i="15"/>
  <c r="F40" i="15"/>
  <c r="F41" i="15"/>
  <c r="F23" i="15"/>
  <c r="F25" i="15"/>
  <c r="F27" i="15"/>
  <c r="F28" i="15"/>
  <c r="F29" i="15"/>
  <c r="F30" i="15"/>
  <c r="F31" i="15"/>
  <c r="F14" i="15"/>
  <c r="F15" i="15"/>
  <c r="F16" i="15"/>
  <c r="F17" i="15"/>
  <c r="F18" i="15"/>
  <c r="F21" i="15"/>
  <c r="F12" i="15"/>
  <c r="F11" i="15"/>
  <c r="F4" i="15"/>
  <c r="F5" i="15"/>
  <c r="F6" i="15"/>
  <c r="F8" i="15"/>
  <c r="F9" i="15"/>
  <c r="F10" i="15"/>
  <c r="F3" i="15"/>
  <c r="B11" i="19"/>
  <c r="A11" i="19" s="1"/>
  <c r="B10" i="19"/>
  <c r="A10" i="19" s="1"/>
  <c r="B9" i="19"/>
  <c r="A9" i="19" s="1"/>
  <c r="B8" i="19"/>
  <c r="A8" i="19" s="1"/>
  <c r="B7" i="19"/>
  <c r="A7" i="19" s="1"/>
  <c r="B6" i="19"/>
  <c r="A6" i="19" s="1"/>
  <c r="B5" i="19"/>
  <c r="A5" i="19" s="1"/>
  <c r="B4" i="19"/>
  <c r="A4" i="19" s="1"/>
  <c r="B3" i="19"/>
  <c r="A3" i="19" s="1"/>
  <c r="B2" i="19"/>
  <c r="A2" i="19" s="1"/>
  <c r="B3" i="18"/>
  <c r="A3" i="18" s="1"/>
  <c r="T3" i="19"/>
  <c r="T4" i="19"/>
  <c r="T5" i="19"/>
  <c r="T6" i="19"/>
  <c r="T7" i="19"/>
  <c r="T8" i="19"/>
  <c r="T9" i="19"/>
  <c r="T10" i="19"/>
  <c r="T11" i="19"/>
  <c r="S11" i="19"/>
  <c r="S10" i="19"/>
  <c r="S9" i="19"/>
  <c r="S8" i="19"/>
  <c r="S7" i="19"/>
  <c r="S6" i="19"/>
  <c r="S5" i="19"/>
  <c r="S4" i="19"/>
  <c r="S3" i="19"/>
  <c r="R11" i="19"/>
  <c r="R10" i="19"/>
  <c r="R9" i="19"/>
  <c r="R8" i="19"/>
  <c r="R7" i="19"/>
  <c r="R6" i="19"/>
  <c r="R5" i="19"/>
  <c r="R4" i="19"/>
  <c r="R3" i="19"/>
  <c r="Q11" i="19"/>
  <c r="Q10" i="19"/>
  <c r="Q9" i="19"/>
  <c r="Q8" i="19"/>
  <c r="Q7" i="19"/>
  <c r="Q6" i="19"/>
  <c r="Q5" i="19"/>
  <c r="Q4" i="19"/>
  <c r="Q3" i="19"/>
  <c r="Q2" i="19"/>
  <c r="P11" i="19"/>
  <c r="O3" i="19"/>
  <c r="O4" i="19"/>
  <c r="O5" i="19"/>
  <c r="O6" i="19"/>
  <c r="O7" i="19"/>
  <c r="O8" i="19"/>
  <c r="O9" i="19"/>
  <c r="O10" i="19"/>
  <c r="O11" i="19"/>
  <c r="P10" i="19"/>
  <c r="P9" i="19"/>
  <c r="P8" i="19"/>
  <c r="P7" i="19"/>
  <c r="P6" i="19"/>
  <c r="P5" i="19"/>
  <c r="P4" i="19"/>
  <c r="P3" i="19"/>
  <c r="N11" i="19"/>
  <c r="N10" i="19"/>
  <c r="N9" i="19"/>
  <c r="N8" i="19"/>
  <c r="N7" i="19"/>
  <c r="N6" i="19"/>
  <c r="N5" i="19"/>
  <c r="N4" i="19"/>
  <c r="N3" i="19"/>
  <c r="M11" i="19"/>
  <c r="M10" i="19"/>
  <c r="M9" i="19"/>
  <c r="M8" i="19"/>
  <c r="M7" i="19"/>
  <c r="M6" i="19"/>
  <c r="M5" i="19"/>
  <c r="M4" i="19"/>
  <c r="M3" i="19"/>
  <c r="L11" i="19"/>
  <c r="L10" i="19"/>
  <c r="L9" i="19"/>
  <c r="L8" i="19"/>
  <c r="L7" i="19"/>
  <c r="L6" i="19"/>
  <c r="L5" i="19"/>
  <c r="L4" i="19"/>
  <c r="L3" i="19"/>
  <c r="L2" i="19"/>
  <c r="K11" i="19"/>
  <c r="K10" i="19"/>
  <c r="K9" i="19"/>
  <c r="K8" i="19"/>
  <c r="K7" i="19"/>
  <c r="K6" i="19"/>
  <c r="K5" i="19"/>
  <c r="K4" i="19"/>
  <c r="K3" i="19"/>
  <c r="K2" i="19"/>
  <c r="I11" i="19"/>
  <c r="I10" i="19"/>
  <c r="I9" i="19"/>
  <c r="I8" i="19"/>
  <c r="I7" i="19"/>
  <c r="I6" i="19"/>
  <c r="I5" i="19"/>
  <c r="I4" i="19"/>
  <c r="I3" i="19"/>
  <c r="J2" i="19"/>
  <c r="J3" i="19"/>
  <c r="J4" i="19"/>
  <c r="J5" i="19"/>
  <c r="J6" i="19"/>
  <c r="J7" i="19"/>
  <c r="J8" i="19"/>
  <c r="J9" i="19"/>
  <c r="J10" i="19"/>
  <c r="J11" i="19"/>
  <c r="H3" i="19"/>
  <c r="H4" i="19"/>
  <c r="H5" i="19"/>
  <c r="H6" i="19"/>
  <c r="H7" i="19"/>
  <c r="H8" i="19"/>
  <c r="H9" i="19"/>
  <c r="H10" i="19"/>
  <c r="H11" i="19"/>
  <c r="G3" i="19"/>
  <c r="G4" i="19"/>
  <c r="G5" i="19"/>
  <c r="G6" i="19"/>
  <c r="G7" i="19"/>
  <c r="G8" i="19"/>
  <c r="G9" i="19"/>
  <c r="G10" i="19"/>
  <c r="G11" i="19"/>
  <c r="E3" i="19"/>
  <c r="E4" i="19"/>
  <c r="E5" i="19"/>
  <c r="E6" i="19"/>
  <c r="E7" i="19"/>
  <c r="E8" i="19"/>
  <c r="E9" i="19"/>
  <c r="E10" i="19"/>
  <c r="E11" i="19"/>
  <c r="D11" i="19"/>
  <c r="D10" i="19"/>
  <c r="D9" i="19"/>
  <c r="D8" i="19"/>
  <c r="D7" i="19"/>
  <c r="D6" i="19"/>
  <c r="D5" i="19"/>
  <c r="D3" i="19"/>
  <c r="D4" i="19"/>
  <c r="C50" i="19"/>
  <c r="C51" i="19"/>
  <c r="C52" i="19"/>
  <c r="C53" i="19"/>
  <c r="C41" i="19"/>
  <c r="C42" i="19"/>
  <c r="C43" i="19"/>
  <c r="C44" i="19"/>
  <c r="C46" i="19"/>
  <c r="C47" i="19"/>
  <c r="C48" i="19"/>
  <c r="C49" i="19"/>
  <c r="B34" i="19"/>
  <c r="A34" i="19" s="1"/>
  <c r="B35" i="19"/>
  <c r="A35" i="19" s="1"/>
  <c r="B36" i="19"/>
  <c r="A36" i="19" s="1"/>
  <c r="B37" i="19"/>
  <c r="A37" i="19" s="1"/>
  <c r="B38" i="19"/>
  <c r="A38" i="19" s="1"/>
  <c r="B39" i="19"/>
  <c r="A39" i="19" s="1"/>
  <c r="B40" i="19"/>
  <c r="A40" i="19" s="1"/>
  <c r="B41" i="19"/>
  <c r="A41" i="19" s="1"/>
  <c r="B42" i="19"/>
  <c r="A42" i="19" s="1"/>
  <c r="B43" i="19"/>
  <c r="A43" i="19" s="1"/>
  <c r="B44" i="19"/>
  <c r="A44" i="19" s="1"/>
  <c r="B45" i="19"/>
  <c r="A45" i="19" s="1"/>
  <c r="B46" i="19"/>
  <c r="A46" i="19" s="1"/>
  <c r="B47" i="19"/>
  <c r="A47" i="19" s="1"/>
  <c r="B48" i="19"/>
  <c r="A48" i="19" s="1"/>
  <c r="B49" i="19"/>
  <c r="A49" i="19" s="1"/>
  <c r="B50" i="19"/>
  <c r="A50" i="19" s="1"/>
  <c r="B51" i="19"/>
  <c r="A51" i="19" s="1"/>
  <c r="B52" i="19"/>
  <c r="A52" i="19" s="1"/>
  <c r="B53" i="19"/>
  <c r="A53" i="19" s="1"/>
  <c r="B54" i="19"/>
  <c r="A54" i="19" s="1"/>
  <c r="B55" i="19"/>
  <c r="A55" i="19" s="1"/>
  <c r="B56" i="19"/>
  <c r="A56" i="19" s="1"/>
  <c r="B57" i="19"/>
  <c r="A57" i="19" s="1"/>
  <c r="G9" i="4"/>
  <c r="F3" i="19" s="1"/>
  <c r="C31" i="4"/>
  <c r="C8" i="19" s="1"/>
  <c r="C35" i="4"/>
  <c r="C9" i="19" s="1"/>
  <c r="C39" i="4"/>
  <c r="C10" i="19" s="1"/>
  <c r="C43" i="4"/>
  <c r="C11" i="19" s="1"/>
  <c r="C27" i="4"/>
  <c r="C7" i="19" s="1"/>
  <c r="C21" i="4"/>
  <c r="C6" i="19" s="1"/>
  <c r="C9" i="4"/>
  <c r="C3" i="19" s="1"/>
  <c r="C13" i="4"/>
  <c r="C4" i="19" s="1"/>
  <c r="C17" i="4"/>
  <c r="C5" i="19" s="1"/>
  <c r="C5" i="4"/>
  <c r="C2" i="19" s="1"/>
  <c r="L42" i="2"/>
  <c r="L43" i="2"/>
  <c r="L44" i="2"/>
  <c r="L45" i="2"/>
  <c r="L46" i="2"/>
  <c r="L47" i="2"/>
  <c r="L48" i="2"/>
  <c r="L49" i="2"/>
  <c r="L50" i="2"/>
  <c r="L41" i="2"/>
  <c r="J42" i="2"/>
  <c r="J43" i="2"/>
  <c r="J44" i="2"/>
  <c r="J45" i="2"/>
  <c r="J46" i="2"/>
  <c r="J47" i="2"/>
  <c r="J48" i="2"/>
  <c r="J49" i="2"/>
  <c r="J50" i="2"/>
  <c r="J41" i="2"/>
  <c r="L30" i="2"/>
  <c r="L31" i="2"/>
  <c r="L32" i="2"/>
  <c r="L33" i="2"/>
  <c r="L34" i="2"/>
  <c r="L35" i="2"/>
  <c r="L36" i="2"/>
  <c r="L37" i="2"/>
  <c r="L38" i="2"/>
  <c r="L29" i="2"/>
  <c r="J30" i="2"/>
  <c r="J31" i="2"/>
  <c r="J32" i="2"/>
  <c r="J33" i="2"/>
  <c r="J34" i="2"/>
  <c r="J35" i="2"/>
  <c r="J36" i="2"/>
  <c r="J37" i="2"/>
  <c r="J38" i="2"/>
  <c r="J29" i="2"/>
  <c r="L18" i="2"/>
  <c r="L19" i="2"/>
  <c r="L20" i="2"/>
  <c r="L21" i="2"/>
  <c r="L22" i="2"/>
  <c r="L23" i="2"/>
  <c r="L24" i="2"/>
  <c r="L25" i="2"/>
  <c r="L26" i="2"/>
  <c r="L17" i="2"/>
  <c r="J18" i="2"/>
  <c r="J19" i="2"/>
  <c r="J20" i="2"/>
  <c r="J21" i="2"/>
  <c r="J22" i="2"/>
  <c r="J23" i="2"/>
  <c r="J24" i="2"/>
  <c r="J25" i="2"/>
  <c r="J26" i="2"/>
  <c r="J17" i="2"/>
  <c r="L6" i="2"/>
  <c r="L3" i="17" s="1"/>
  <c r="L7" i="2"/>
  <c r="L4" i="17" s="1"/>
  <c r="L8" i="2"/>
  <c r="L9" i="2"/>
  <c r="L6" i="17" s="1"/>
  <c r="L10" i="2"/>
  <c r="L7" i="17" s="1"/>
  <c r="L11" i="2"/>
  <c r="L12" i="2"/>
  <c r="L13" i="2"/>
  <c r="L14" i="2"/>
  <c r="L2" i="17"/>
  <c r="J5" i="2"/>
  <c r="J2" i="17" s="1"/>
  <c r="J6" i="2"/>
  <c r="J7" i="2"/>
  <c r="J8" i="2"/>
  <c r="J5" i="17" s="1"/>
  <c r="J9" i="2"/>
  <c r="J10" i="2"/>
  <c r="J7" i="17" s="1"/>
  <c r="J11" i="2"/>
  <c r="J8" i="17" s="1"/>
  <c r="J12" i="2"/>
  <c r="J9" i="17" s="1"/>
  <c r="J13" i="2"/>
  <c r="J14" i="2"/>
  <c r="J301" i="9"/>
  <c r="J251" i="15" s="1"/>
  <c r="J293" i="9"/>
  <c r="J243" i="15" s="1"/>
  <c r="J294" i="9"/>
  <c r="J244" i="15" s="1"/>
  <c r="J295" i="9"/>
  <c r="J245" i="15" s="1"/>
  <c r="J296" i="9"/>
  <c r="J246" i="15" s="1"/>
  <c r="J297" i="9"/>
  <c r="J247" i="15" s="1"/>
  <c r="J298" i="9"/>
  <c r="J248" i="15" s="1"/>
  <c r="J299" i="9"/>
  <c r="J249" i="15" s="1"/>
  <c r="J300" i="9"/>
  <c r="J250" i="15" s="1"/>
  <c r="J292" i="9"/>
  <c r="J242" i="15" s="1"/>
  <c r="J281" i="9"/>
  <c r="J233" i="15" s="1"/>
  <c r="J282" i="9"/>
  <c r="J234" i="15" s="1"/>
  <c r="J283" i="9"/>
  <c r="J235" i="15" s="1"/>
  <c r="J284" i="9"/>
  <c r="J236" i="15" s="1"/>
  <c r="J285" i="9"/>
  <c r="J237" i="15" s="1"/>
  <c r="J286" i="9"/>
  <c r="J238" i="15" s="1"/>
  <c r="J287" i="9"/>
  <c r="J239" i="15" s="1"/>
  <c r="J288" i="9"/>
  <c r="J240" i="15" s="1"/>
  <c r="J289" i="9"/>
  <c r="J241" i="15" s="1"/>
  <c r="J280" i="9"/>
  <c r="J232" i="15" s="1"/>
  <c r="J269" i="9"/>
  <c r="J223" i="15" s="1"/>
  <c r="J270" i="9"/>
  <c r="J224" i="15" s="1"/>
  <c r="J271" i="9"/>
  <c r="J225" i="15" s="1"/>
  <c r="J272" i="9"/>
  <c r="J226" i="15" s="1"/>
  <c r="J273" i="9"/>
  <c r="J227" i="15" s="1"/>
  <c r="J274" i="9"/>
  <c r="J228" i="15" s="1"/>
  <c r="J275" i="9"/>
  <c r="J229" i="15" s="1"/>
  <c r="J276" i="9"/>
  <c r="J230" i="15" s="1"/>
  <c r="J277" i="9"/>
  <c r="J231" i="15" s="1"/>
  <c r="J268" i="9"/>
  <c r="J222" i="15" s="1"/>
  <c r="J257" i="9"/>
  <c r="J213" i="15" s="1"/>
  <c r="J258" i="9"/>
  <c r="J214" i="15" s="1"/>
  <c r="J259" i="9"/>
  <c r="J215" i="15" s="1"/>
  <c r="J260" i="9"/>
  <c r="J216" i="15" s="1"/>
  <c r="J261" i="9"/>
  <c r="J217" i="15" s="1"/>
  <c r="J262" i="9"/>
  <c r="J218" i="15" s="1"/>
  <c r="J263" i="9"/>
  <c r="J219" i="15" s="1"/>
  <c r="J264" i="9"/>
  <c r="J220" i="15" s="1"/>
  <c r="J265" i="9"/>
  <c r="J221" i="15" s="1"/>
  <c r="J256" i="9"/>
  <c r="J212" i="15" s="1"/>
  <c r="J245" i="9"/>
  <c r="J203" i="15" s="1"/>
  <c r="J246" i="9"/>
  <c r="J204" i="15" s="1"/>
  <c r="J247" i="9"/>
  <c r="J205" i="15" s="1"/>
  <c r="J248" i="9"/>
  <c r="J206" i="15" s="1"/>
  <c r="J249" i="9"/>
  <c r="J207" i="15" s="1"/>
  <c r="J250" i="9"/>
  <c r="J208" i="15" s="1"/>
  <c r="J251" i="9"/>
  <c r="J209" i="15" s="1"/>
  <c r="J252" i="9"/>
  <c r="J210" i="15" s="1"/>
  <c r="J253" i="9"/>
  <c r="J211" i="15" s="1"/>
  <c r="J244" i="9"/>
  <c r="J202" i="15" s="1"/>
  <c r="J233" i="9"/>
  <c r="J193" i="15" s="1"/>
  <c r="J234" i="9"/>
  <c r="J194" i="15" s="1"/>
  <c r="J235" i="9"/>
  <c r="J195" i="15" s="1"/>
  <c r="J236" i="9"/>
  <c r="J196" i="15" s="1"/>
  <c r="J237" i="9"/>
  <c r="J197" i="15" s="1"/>
  <c r="J238" i="9"/>
  <c r="J198" i="15" s="1"/>
  <c r="J239" i="9"/>
  <c r="J199" i="15" s="1"/>
  <c r="J240" i="9"/>
  <c r="J200" i="15" s="1"/>
  <c r="J241" i="9"/>
  <c r="J201" i="15" s="1"/>
  <c r="J232" i="9"/>
  <c r="J192" i="15" s="1"/>
  <c r="J221" i="9"/>
  <c r="J183" i="15" s="1"/>
  <c r="J222" i="9"/>
  <c r="J184" i="15" s="1"/>
  <c r="J223" i="9"/>
  <c r="J185" i="15" s="1"/>
  <c r="J224" i="9"/>
  <c r="J186" i="15" s="1"/>
  <c r="J225" i="9"/>
  <c r="J187" i="15" s="1"/>
  <c r="J226" i="9"/>
  <c r="J188" i="15" s="1"/>
  <c r="J227" i="9"/>
  <c r="J189" i="15" s="1"/>
  <c r="J228" i="9"/>
  <c r="J190" i="15" s="1"/>
  <c r="J229" i="9"/>
  <c r="J191" i="15" s="1"/>
  <c r="J220" i="9"/>
  <c r="J182" i="15" s="1"/>
  <c r="J209" i="9"/>
  <c r="J173" i="15" s="1"/>
  <c r="J210" i="9"/>
  <c r="J174" i="15" s="1"/>
  <c r="J211" i="9"/>
  <c r="J175" i="15" s="1"/>
  <c r="J212" i="9"/>
  <c r="J176" i="15" s="1"/>
  <c r="J213" i="9"/>
  <c r="J177" i="15" s="1"/>
  <c r="J214" i="9"/>
  <c r="J178" i="15" s="1"/>
  <c r="J215" i="9"/>
  <c r="J179" i="15" s="1"/>
  <c r="J216" i="9"/>
  <c r="J180" i="15" s="1"/>
  <c r="J217" i="9"/>
  <c r="J181" i="15" s="1"/>
  <c r="J208" i="9"/>
  <c r="J172" i="15" s="1"/>
  <c r="J197" i="9"/>
  <c r="J163" i="15" s="1"/>
  <c r="J198" i="9"/>
  <c r="J164" i="15" s="1"/>
  <c r="J199" i="9"/>
  <c r="J165" i="15" s="1"/>
  <c r="J200" i="9"/>
  <c r="J166" i="15" s="1"/>
  <c r="J201" i="9"/>
  <c r="J167" i="15" s="1"/>
  <c r="J202" i="9"/>
  <c r="J168" i="15" s="1"/>
  <c r="J203" i="9"/>
  <c r="J169" i="15" s="1"/>
  <c r="J204" i="9"/>
  <c r="J170" i="15" s="1"/>
  <c r="J205" i="9"/>
  <c r="J171" i="15" s="1"/>
  <c r="J196" i="9"/>
  <c r="J162" i="15" s="1"/>
  <c r="J185" i="9"/>
  <c r="J153" i="15" s="1"/>
  <c r="J186" i="9"/>
  <c r="J154" i="15" s="1"/>
  <c r="J187" i="9"/>
  <c r="J155" i="15" s="1"/>
  <c r="J188" i="9"/>
  <c r="J156" i="15" s="1"/>
  <c r="J189" i="9"/>
  <c r="J157" i="15" s="1"/>
  <c r="J190" i="9"/>
  <c r="J158" i="15" s="1"/>
  <c r="J191" i="9"/>
  <c r="J159" i="15" s="1"/>
  <c r="J192" i="9"/>
  <c r="J160" i="15" s="1"/>
  <c r="J193" i="9"/>
  <c r="J161" i="15" s="1"/>
  <c r="J184" i="9"/>
  <c r="J152" i="15" s="1"/>
  <c r="J173" i="9"/>
  <c r="J143" i="15" s="1"/>
  <c r="J174" i="9"/>
  <c r="J144" i="15" s="1"/>
  <c r="J175" i="9"/>
  <c r="J145" i="15" s="1"/>
  <c r="J176" i="9"/>
  <c r="J146" i="15" s="1"/>
  <c r="J177" i="9"/>
  <c r="J147" i="15" s="1"/>
  <c r="J178" i="9"/>
  <c r="J148" i="15" s="1"/>
  <c r="J179" i="9"/>
  <c r="J149" i="15" s="1"/>
  <c r="J180" i="9"/>
  <c r="J150" i="15" s="1"/>
  <c r="J181" i="9"/>
  <c r="J151" i="15" s="1"/>
  <c r="J172" i="9"/>
  <c r="J142" i="15" s="1"/>
  <c r="J169" i="9"/>
  <c r="J141" i="15" s="1"/>
  <c r="J161" i="9"/>
  <c r="J133" i="15" s="1"/>
  <c r="J162" i="9"/>
  <c r="J134" i="15" s="1"/>
  <c r="J163" i="9"/>
  <c r="J135" i="15" s="1"/>
  <c r="J164" i="9"/>
  <c r="J136" i="15" s="1"/>
  <c r="J165" i="9"/>
  <c r="J137" i="15" s="1"/>
  <c r="J166" i="9"/>
  <c r="J138" i="15" s="1"/>
  <c r="J167" i="9"/>
  <c r="J139" i="15" s="1"/>
  <c r="J168" i="9"/>
  <c r="J140" i="15" s="1"/>
  <c r="J160" i="9"/>
  <c r="J132" i="15" s="1"/>
  <c r="J149" i="9"/>
  <c r="J123" i="15" s="1"/>
  <c r="J150" i="9"/>
  <c r="J124" i="15" s="1"/>
  <c r="J151" i="9"/>
  <c r="J125" i="15" s="1"/>
  <c r="J152" i="9"/>
  <c r="J126" i="15" s="1"/>
  <c r="J153" i="9"/>
  <c r="J127" i="15" s="1"/>
  <c r="J154" i="9"/>
  <c r="J128" i="15" s="1"/>
  <c r="J155" i="9"/>
  <c r="J129" i="15" s="1"/>
  <c r="J156" i="9"/>
  <c r="J130" i="15" s="1"/>
  <c r="J157" i="9"/>
  <c r="J131" i="15" s="1"/>
  <c r="J148" i="9"/>
  <c r="J122" i="15" s="1"/>
  <c r="J137" i="9"/>
  <c r="J113" i="15" s="1"/>
  <c r="J138" i="9"/>
  <c r="J114" i="15" s="1"/>
  <c r="J139" i="9"/>
  <c r="J115" i="15" s="1"/>
  <c r="J140" i="9"/>
  <c r="J116" i="15" s="1"/>
  <c r="J141" i="9"/>
  <c r="J117" i="15" s="1"/>
  <c r="J142" i="9"/>
  <c r="J118" i="15" s="1"/>
  <c r="J143" i="9"/>
  <c r="J119" i="15" s="1"/>
  <c r="J144" i="9"/>
  <c r="J120" i="15" s="1"/>
  <c r="J145" i="9"/>
  <c r="J121" i="15" s="1"/>
  <c r="J136" i="9"/>
  <c r="J112" i="15" s="1"/>
  <c r="J125" i="9"/>
  <c r="J126" i="9"/>
  <c r="J104" i="15" s="1"/>
  <c r="J127" i="9"/>
  <c r="J128" i="9"/>
  <c r="J106" i="15" s="1"/>
  <c r="J129" i="9"/>
  <c r="J130" i="9"/>
  <c r="J108" i="15" s="1"/>
  <c r="J131" i="9"/>
  <c r="J109" i="15" s="1"/>
  <c r="J132" i="9"/>
  <c r="J110" i="15" s="1"/>
  <c r="J133" i="9"/>
  <c r="J111" i="15" s="1"/>
  <c r="J124" i="9"/>
  <c r="J102" i="15" s="1"/>
  <c r="J121" i="9"/>
  <c r="J101" i="15" s="1"/>
  <c r="J113" i="9"/>
  <c r="J93" i="15" s="1"/>
  <c r="J114" i="9"/>
  <c r="J115" i="9"/>
  <c r="J116" i="9"/>
  <c r="J96" i="15" s="1"/>
  <c r="J117" i="9"/>
  <c r="J97" i="15" s="1"/>
  <c r="J118" i="9"/>
  <c r="J98" i="15" s="1"/>
  <c r="J119" i="9"/>
  <c r="J99" i="15" s="1"/>
  <c r="J120" i="9"/>
  <c r="J112" i="9"/>
  <c r="J92" i="15" s="1"/>
  <c r="J109" i="9"/>
  <c r="J91" i="15" s="1"/>
  <c r="J101" i="9"/>
  <c r="J83" i="15" s="1"/>
  <c r="J102" i="9"/>
  <c r="J84" i="15" s="1"/>
  <c r="J103" i="9"/>
  <c r="J85" i="15" s="1"/>
  <c r="J104" i="9"/>
  <c r="J105" i="9"/>
  <c r="J87" i="15" s="1"/>
  <c r="J106" i="9"/>
  <c r="J107" i="9"/>
  <c r="J89" i="15" s="1"/>
  <c r="J108" i="9"/>
  <c r="J100" i="9"/>
  <c r="J82" i="15" s="1"/>
  <c r="J89" i="9"/>
  <c r="J90" i="9"/>
  <c r="J74" i="15" s="1"/>
  <c r="J91" i="9"/>
  <c r="J92" i="9"/>
  <c r="J76" i="15" s="1"/>
  <c r="J93" i="9"/>
  <c r="J77" i="15" s="1"/>
  <c r="J94" i="9"/>
  <c r="J78" i="15" s="1"/>
  <c r="J95" i="9"/>
  <c r="J79" i="15" s="1"/>
  <c r="J96" i="9"/>
  <c r="J97" i="9"/>
  <c r="J81" i="15" s="1"/>
  <c r="J88" i="9"/>
  <c r="J72" i="15" s="1"/>
  <c r="J85" i="9"/>
  <c r="J77" i="9"/>
  <c r="J63" i="15" s="1"/>
  <c r="J78" i="9"/>
  <c r="J79" i="9"/>
  <c r="J65" i="15" s="1"/>
  <c r="J80" i="9"/>
  <c r="J66" i="15" s="1"/>
  <c r="J81" i="9"/>
  <c r="J67" i="15" s="1"/>
  <c r="J82" i="9"/>
  <c r="J68" i="15" s="1"/>
  <c r="J83" i="9"/>
  <c r="J69" i="15" s="1"/>
  <c r="J84" i="9"/>
  <c r="J70" i="15" s="1"/>
  <c r="J71" i="15"/>
  <c r="J76" i="9"/>
  <c r="J62" i="15" s="1"/>
  <c r="J73" i="9"/>
  <c r="J61" i="15" s="1"/>
  <c r="J65" i="9"/>
  <c r="J53" i="15" s="1"/>
  <c r="J66" i="9"/>
  <c r="J67" i="9"/>
  <c r="J55" i="15" s="1"/>
  <c r="J68" i="9"/>
  <c r="J56" i="15" s="1"/>
  <c r="J69" i="9"/>
  <c r="J57" i="15" s="1"/>
  <c r="J70" i="9"/>
  <c r="J58" i="15" s="1"/>
  <c r="J71" i="9"/>
  <c r="J72" i="9"/>
  <c r="J60" i="15" s="1"/>
  <c r="J64" i="9"/>
  <c r="J61" i="9"/>
  <c r="J51" i="15" s="1"/>
  <c r="J53" i="9"/>
  <c r="J43" i="15" s="1"/>
  <c r="J54" i="9"/>
  <c r="J44" i="15" s="1"/>
  <c r="J55" i="9"/>
  <c r="J56" i="9"/>
  <c r="J46" i="15" s="1"/>
  <c r="J57" i="9"/>
  <c r="J58" i="9"/>
  <c r="J48" i="15" s="1"/>
  <c r="J59" i="9"/>
  <c r="J60" i="9"/>
  <c r="J50" i="15" s="1"/>
  <c r="J52" i="9"/>
  <c r="J42" i="15" s="1"/>
  <c r="J49" i="9"/>
  <c r="J41" i="15" s="1"/>
  <c r="J41" i="9"/>
  <c r="J42" i="9"/>
  <c r="J34" i="15" s="1"/>
  <c r="J43" i="9"/>
  <c r="J44" i="9"/>
  <c r="J36" i="15" s="1"/>
  <c r="J45" i="9"/>
  <c r="J37" i="15" s="1"/>
  <c r="J46" i="9"/>
  <c r="J38" i="15" s="1"/>
  <c r="J47" i="9"/>
  <c r="J39" i="15" s="1"/>
  <c r="J48" i="9"/>
  <c r="J40" i="15" s="1"/>
  <c r="J40" i="9"/>
  <c r="J32" i="15" s="1"/>
  <c r="J37" i="9"/>
  <c r="J31" i="15" s="1"/>
  <c r="J29" i="9"/>
  <c r="J23" i="15" s="1"/>
  <c r="J30" i="9"/>
  <c r="J24" i="15" s="1"/>
  <c r="J31" i="9"/>
  <c r="J32" i="9"/>
  <c r="J33" i="9"/>
  <c r="J27" i="15" s="1"/>
  <c r="J34" i="9"/>
  <c r="J28" i="15" s="1"/>
  <c r="J35" i="9"/>
  <c r="J36" i="9"/>
  <c r="J30" i="15" s="1"/>
  <c r="J28" i="9"/>
  <c r="J22" i="15" s="1"/>
  <c r="J25" i="9"/>
  <c r="J21" i="15" s="1"/>
  <c r="J17" i="9"/>
  <c r="J13" i="15" s="1"/>
  <c r="J18" i="9"/>
  <c r="J14" i="15" s="1"/>
  <c r="J19" i="9"/>
  <c r="J15" i="15" s="1"/>
  <c r="J20" i="9"/>
  <c r="J21" i="9"/>
  <c r="J17" i="15" s="1"/>
  <c r="J22" i="9"/>
  <c r="J23" i="9"/>
  <c r="J19" i="15" s="1"/>
  <c r="J24" i="9"/>
  <c r="J20" i="15" s="1"/>
  <c r="J16" i="9"/>
  <c r="J12" i="15" s="1"/>
  <c r="J13" i="9"/>
  <c r="J11" i="15" s="1"/>
  <c r="J3" i="15"/>
  <c r="J6" i="9"/>
  <c r="J4" i="15" s="1"/>
  <c r="J7" i="9"/>
  <c r="J8" i="9"/>
  <c r="J9" i="9"/>
  <c r="J7" i="15" s="1"/>
  <c r="J10" i="9"/>
  <c r="J11" i="9"/>
  <c r="J9" i="15" s="1"/>
  <c r="J12" i="9"/>
  <c r="J10" i="15" s="1"/>
  <c r="J2" i="15"/>
  <c r="L6" i="15"/>
  <c r="L7" i="15"/>
  <c r="L8" i="15"/>
  <c r="L9"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K6" i="15"/>
  <c r="K7" i="15"/>
  <c r="K8" i="15"/>
  <c r="K9"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J8" i="15"/>
  <c r="J16" i="15"/>
  <c r="J18" i="15"/>
  <c r="J25" i="15"/>
  <c r="J26" i="15"/>
  <c r="J29" i="15"/>
  <c r="J33" i="15"/>
  <c r="J35" i="15"/>
  <c r="J45" i="15"/>
  <c r="J47" i="15"/>
  <c r="J49" i="15"/>
  <c r="J52" i="15"/>
  <c r="J54" i="15"/>
  <c r="J59" i="15"/>
  <c r="J64" i="15"/>
  <c r="J73" i="15"/>
  <c r="J75" i="15"/>
  <c r="J80" i="15"/>
  <c r="J86" i="15"/>
  <c r="J88" i="15"/>
  <c r="J90" i="15"/>
  <c r="J94" i="15"/>
  <c r="J95" i="15"/>
  <c r="J100" i="15"/>
  <c r="J103" i="15"/>
  <c r="J105" i="15"/>
  <c r="J107" i="15"/>
  <c r="I7" i="15"/>
  <c r="I8" i="15"/>
  <c r="I9"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G6" i="15"/>
  <c r="G7" i="15"/>
  <c r="G8" i="15"/>
  <c r="G9"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F7" i="15"/>
  <c r="F13" i="15"/>
  <c r="F19" i="15"/>
  <c r="F20" i="15"/>
  <c r="F22" i="15"/>
  <c r="F24" i="15"/>
  <c r="F26" i="15"/>
  <c r="F32" i="15"/>
  <c r="F34" i="15"/>
  <c r="F35" i="15"/>
  <c r="F36" i="15"/>
  <c r="F43" i="15"/>
  <c r="F46" i="15"/>
  <c r="F47" i="15"/>
  <c r="F48" i="15"/>
  <c r="F54" i="15"/>
  <c r="F58" i="15"/>
  <c r="F59" i="15"/>
  <c r="F60" i="15"/>
  <c r="E6" i="15"/>
  <c r="E7" i="15"/>
  <c r="E8" i="15"/>
  <c r="E9" i="15"/>
  <c r="E11" i="15"/>
  <c r="E12" i="15"/>
  <c r="E13" i="15"/>
  <c r="E14" i="15"/>
  <c r="E15" i="15"/>
  <c r="E16" i="15"/>
  <c r="E17" i="15"/>
  <c r="E18" i="15"/>
  <c r="E19" i="15"/>
  <c r="E20" i="15"/>
  <c r="D7" i="15"/>
  <c r="D8" i="15"/>
  <c r="D9" i="15"/>
  <c r="D11" i="15"/>
  <c r="D12" i="15"/>
  <c r="D13" i="15"/>
  <c r="D14" i="15"/>
  <c r="D15" i="15"/>
  <c r="D16" i="15"/>
  <c r="D17" i="15"/>
  <c r="D18" i="15"/>
  <c r="D19" i="15"/>
  <c r="D20" i="15"/>
  <c r="C6" i="15"/>
  <c r="C7" i="15"/>
  <c r="C8" i="15"/>
  <c r="C9" i="15"/>
  <c r="C11" i="15"/>
  <c r="C12" i="15"/>
  <c r="C13" i="15"/>
  <c r="C14" i="15"/>
  <c r="C15" i="15"/>
  <c r="C16" i="15"/>
  <c r="C17" i="15"/>
  <c r="C18" i="15"/>
  <c r="C19" i="15"/>
  <c r="B6" i="15"/>
  <c r="A6" i="15" s="1"/>
  <c r="B7" i="15"/>
  <c r="A7" i="15" s="1"/>
  <c r="B8" i="15"/>
  <c r="A8" i="15" s="1"/>
  <c r="B9" i="15"/>
  <c r="A9" i="15" s="1"/>
  <c r="B11" i="15"/>
  <c r="B12" i="15"/>
  <c r="B13" i="15"/>
  <c r="B14" i="15"/>
  <c r="B15" i="15"/>
  <c r="B16" i="15"/>
  <c r="B17" i="15"/>
  <c r="B18" i="15"/>
  <c r="B4" i="18"/>
  <c r="A4" i="18" s="1"/>
  <c r="B5" i="18"/>
  <c r="A5" i="18" s="1"/>
  <c r="B6" i="18"/>
  <c r="B7" i="18"/>
  <c r="A7" i="18" s="1"/>
  <c r="B8" i="18"/>
  <c r="A8" i="18" s="1"/>
  <c r="B9" i="18"/>
  <c r="A9" i="18" s="1"/>
  <c r="B10" i="18"/>
  <c r="A10" i="18" s="1"/>
  <c r="B11" i="18"/>
  <c r="B12" i="18"/>
  <c r="A12" i="18" s="1"/>
  <c r="B13" i="18"/>
  <c r="A13" i="18" s="1"/>
  <c r="B14" i="18"/>
  <c r="A14" i="18" s="1"/>
  <c r="B15" i="18"/>
  <c r="A15" i="18" s="1"/>
  <c r="B16" i="18"/>
  <c r="A16" i="18" s="1"/>
  <c r="B17" i="18"/>
  <c r="A17" i="18" s="1"/>
  <c r="B18" i="18"/>
  <c r="A18" i="18" s="1"/>
  <c r="B19" i="18"/>
  <c r="B20" i="18"/>
  <c r="A20" i="18" s="1"/>
  <c r="B21" i="18"/>
  <c r="A21" i="18" s="1"/>
  <c r="B24" i="18"/>
  <c r="A24" i="18" s="1"/>
  <c r="B25" i="18"/>
  <c r="A25" i="18" s="1"/>
  <c r="B26" i="18"/>
  <c r="A26" i="18" s="1"/>
  <c r="B27" i="18"/>
  <c r="A27" i="18" s="1"/>
  <c r="B28" i="18"/>
  <c r="A28" i="18" s="1"/>
  <c r="B29" i="18"/>
  <c r="A29" i="18" s="1"/>
  <c r="B30" i="18"/>
  <c r="A30" i="18" s="1"/>
  <c r="B31" i="18"/>
  <c r="A31" i="18" s="1"/>
  <c r="B32" i="18"/>
  <c r="A32" i="18" s="1"/>
  <c r="B33" i="18"/>
  <c r="A33" i="18" s="1"/>
  <c r="B34" i="18"/>
  <c r="A34" i="18" s="1"/>
  <c r="B35" i="18"/>
  <c r="A35" i="18" s="1"/>
  <c r="B36" i="18"/>
  <c r="A36" i="18" s="1"/>
  <c r="B37" i="18"/>
  <c r="A37" i="18" s="1"/>
  <c r="C12" i="18"/>
  <c r="C15" i="18"/>
  <c r="C16" i="18"/>
  <c r="C20" i="18"/>
  <c r="C24" i="18"/>
  <c r="C25" i="18"/>
  <c r="C26" i="18"/>
  <c r="C27" i="18"/>
  <c r="C28" i="18"/>
  <c r="C29" i="18"/>
  <c r="C30" i="18"/>
  <c r="C31" i="18"/>
  <c r="C32" i="18"/>
  <c r="C33" i="18"/>
  <c r="C34" i="18"/>
  <c r="C35" i="18"/>
  <c r="C36" i="18"/>
  <c r="C37" i="18"/>
  <c r="A6" i="18"/>
  <c r="A11" i="18"/>
  <c r="A19" i="18"/>
  <c r="B2" i="18"/>
  <c r="A2" i="18" s="1"/>
  <c r="E3" i="18"/>
  <c r="E2" i="18"/>
  <c r="D3" i="18"/>
  <c r="D2" i="18"/>
  <c r="T2" i="19"/>
  <c r="S2" i="19"/>
  <c r="R2" i="19"/>
  <c r="O2" i="19"/>
  <c r="P2" i="19"/>
  <c r="M2" i="19"/>
  <c r="N2" i="19"/>
  <c r="I2" i="19"/>
  <c r="H2" i="19"/>
  <c r="G2" i="19"/>
  <c r="E2" i="19"/>
  <c r="D2" i="19"/>
  <c r="M47" i="4"/>
  <c r="G43" i="4"/>
  <c r="F11" i="19" s="1"/>
  <c r="G39" i="4"/>
  <c r="F10" i="19" s="1"/>
  <c r="G35" i="4"/>
  <c r="F9" i="19" s="1"/>
  <c r="G31" i="4"/>
  <c r="F8" i="19" s="1"/>
  <c r="G27" i="4"/>
  <c r="F7" i="19" s="1"/>
  <c r="P3" i="15"/>
  <c r="P4" i="15"/>
  <c r="P5" i="15"/>
  <c r="P6" i="15"/>
  <c r="P2" i="15"/>
  <c r="O3" i="15"/>
  <c r="O4" i="15"/>
  <c r="O5" i="15"/>
  <c r="O6" i="15"/>
  <c r="O2" i="15"/>
  <c r="J5" i="15"/>
  <c r="J6" i="15"/>
  <c r="I3" i="15"/>
  <c r="I4" i="15"/>
  <c r="I5" i="15"/>
  <c r="I6" i="15"/>
  <c r="I2" i="15"/>
  <c r="G3" i="15"/>
  <c r="G4" i="15"/>
  <c r="G5" i="15"/>
  <c r="G2" i="15"/>
  <c r="E3" i="15"/>
  <c r="E4" i="15"/>
  <c r="E5" i="15"/>
  <c r="E2" i="15"/>
  <c r="D3" i="15"/>
  <c r="D4" i="15"/>
  <c r="D5" i="15"/>
  <c r="D6" i="15"/>
  <c r="C3" i="15"/>
  <c r="C4" i="15"/>
  <c r="C5" i="15"/>
  <c r="C2" i="15"/>
  <c r="B3" i="15"/>
  <c r="A3" i="15" s="1"/>
  <c r="B4" i="15"/>
  <c r="A4" i="15" s="1"/>
  <c r="B5" i="15"/>
  <c r="A5" i="15" s="1"/>
  <c r="B2" i="15"/>
  <c r="A2" i="15" s="1"/>
  <c r="L3" i="15"/>
  <c r="L4" i="15"/>
  <c r="L5" i="15"/>
  <c r="L2" i="15"/>
  <c r="K3" i="15"/>
  <c r="K4" i="15"/>
  <c r="K5" i="15"/>
  <c r="K2" i="15"/>
  <c r="Q3" i="17"/>
  <c r="Q4" i="17"/>
  <c r="Q5" i="17"/>
  <c r="Q6" i="17"/>
  <c r="Q2" i="17"/>
  <c r="P3" i="17"/>
  <c r="P4" i="17"/>
  <c r="P5" i="17"/>
  <c r="P6" i="17"/>
  <c r="P2" i="17"/>
  <c r="O3" i="17"/>
  <c r="O4" i="17"/>
  <c r="O5" i="17"/>
  <c r="O6" i="17"/>
  <c r="O2" i="17"/>
  <c r="N3" i="17"/>
  <c r="N4" i="17"/>
  <c r="N5" i="17"/>
  <c r="N6" i="17"/>
  <c r="N2" i="17"/>
  <c r="M5" i="17"/>
  <c r="M6" i="17"/>
  <c r="L5" i="17"/>
  <c r="K3" i="17"/>
  <c r="K4" i="17"/>
  <c r="K5" i="17"/>
  <c r="K6" i="17"/>
  <c r="K2" i="17"/>
  <c r="J3" i="17"/>
  <c r="J4" i="17"/>
  <c r="J6" i="17"/>
  <c r="I3" i="17"/>
  <c r="I4" i="17"/>
  <c r="I5" i="17"/>
  <c r="I6" i="17"/>
  <c r="I2" i="17"/>
  <c r="H3" i="17"/>
  <c r="H4" i="17"/>
  <c r="H5" i="17"/>
  <c r="H6" i="17"/>
  <c r="H2" i="17"/>
  <c r="G3" i="17"/>
  <c r="G4" i="17"/>
  <c r="G5" i="17"/>
  <c r="G6" i="17"/>
  <c r="G2" i="17"/>
  <c r="F3" i="17"/>
  <c r="F4" i="17"/>
  <c r="F5" i="17"/>
  <c r="F6" i="17"/>
  <c r="F2" i="17"/>
  <c r="E3" i="17"/>
  <c r="E4" i="17"/>
  <c r="E5" i="17"/>
  <c r="E6" i="17"/>
  <c r="E2" i="17"/>
  <c r="D3" i="17"/>
  <c r="D4" i="17"/>
  <c r="D5" i="17"/>
  <c r="D6" i="17"/>
  <c r="D2" i="17"/>
  <c r="C3" i="17"/>
  <c r="C4" i="17"/>
  <c r="C5" i="17"/>
  <c r="C6" i="17"/>
  <c r="C2" i="17"/>
  <c r="B3" i="17"/>
  <c r="A3" i="17" s="1"/>
  <c r="B4" i="17"/>
  <c r="A4" i="17" s="1"/>
  <c r="B5" i="17"/>
  <c r="A5" i="17" s="1"/>
  <c r="B2" i="17"/>
  <c r="A2" i="17" s="1"/>
  <c r="K3" i="18"/>
  <c r="K2" i="18"/>
  <c r="J3" i="18"/>
  <c r="J2" i="18"/>
  <c r="I3" i="18"/>
  <c r="I2" i="18"/>
  <c r="H3" i="18"/>
  <c r="H2" i="18"/>
  <c r="G3" i="18"/>
  <c r="H8" i="13"/>
  <c r="G4" i="18" s="1"/>
  <c r="H9" i="13"/>
  <c r="G5" i="18" s="1"/>
  <c r="H10" i="13"/>
  <c r="G6" i="18" s="1"/>
  <c r="H11" i="13"/>
  <c r="G7" i="18" s="1"/>
  <c r="H12" i="13"/>
  <c r="G8" i="18" s="1"/>
  <c r="H13" i="13"/>
  <c r="G9" i="18" s="1"/>
  <c r="H14" i="13"/>
  <c r="G10" i="18" s="1"/>
  <c r="H15" i="13"/>
  <c r="G11" i="18" s="1"/>
  <c r="G7" i="13"/>
  <c r="F3" i="18" s="1"/>
  <c r="G8" i="13"/>
  <c r="F4" i="18" s="1"/>
  <c r="G9" i="13"/>
  <c r="F5" i="18" s="1"/>
  <c r="G10" i="13"/>
  <c r="F6" i="18" s="1"/>
  <c r="G11" i="13"/>
  <c r="F7" i="18" s="1"/>
  <c r="G12" i="13"/>
  <c r="F8" i="18" s="1"/>
  <c r="G13" i="13"/>
  <c r="F9" i="18" s="1"/>
  <c r="G14" i="13"/>
  <c r="F10" i="18" s="1"/>
  <c r="G15" i="13"/>
  <c r="F11" i="18" s="1"/>
  <c r="G6" i="13"/>
  <c r="F2" i="18" s="1"/>
  <c r="C8" i="13"/>
  <c r="C4" i="18" s="1"/>
  <c r="C9" i="13"/>
  <c r="C5" i="18" s="1"/>
  <c r="C10" i="13"/>
  <c r="C6" i="18" s="1"/>
  <c r="C11" i="13"/>
  <c r="C7" i="18" s="1"/>
  <c r="C12" i="13"/>
  <c r="C8" i="18" s="1"/>
  <c r="C13" i="13"/>
  <c r="C9" i="18" s="1"/>
  <c r="C14" i="13"/>
  <c r="C10" i="18" s="1"/>
  <c r="C15" i="13"/>
  <c r="C11" i="18" s="1"/>
  <c r="C7" i="13"/>
  <c r="C3" i="18" s="1"/>
  <c r="C6" i="13"/>
  <c r="C2" i="18" s="1"/>
  <c r="G5" i="4"/>
  <c r="F2" i="19" s="1"/>
  <c r="M39" i="2"/>
  <c r="O301" i="9"/>
  <c r="N251" i="15" s="1"/>
  <c r="N301" i="9"/>
  <c r="M251" i="15" s="1"/>
  <c r="N300" i="9"/>
  <c r="N299" i="9"/>
  <c r="N298" i="9"/>
  <c r="N297" i="9"/>
  <c r="M247" i="15" s="1"/>
  <c r="N296" i="9"/>
  <c r="N295" i="9"/>
  <c r="N294" i="9"/>
  <c r="O294" i="9" s="1"/>
  <c r="N244" i="15" s="1"/>
  <c r="N293" i="9"/>
  <c r="M243" i="15" s="1"/>
  <c r="N292" i="9"/>
  <c r="N289" i="9"/>
  <c r="O289" i="9" s="1"/>
  <c r="N241" i="15" s="1"/>
  <c r="N288" i="9"/>
  <c r="N287" i="9"/>
  <c r="O287" i="9" s="1"/>
  <c r="N239" i="15" s="1"/>
  <c r="O286" i="9"/>
  <c r="N238" i="15" s="1"/>
  <c r="N286" i="9"/>
  <c r="M238" i="15" s="1"/>
  <c r="N285" i="9"/>
  <c r="O285" i="9" s="1"/>
  <c r="N237" i="15" s="1"/>
  <c r="N284" i="9"/>
  <c r="N283" i="9"/>
  <c r="N282" i="9"/>
  <c r="M234" i="15" s="1"/>
  <c r="N281" i="9"/>
  <c r="O281" i="9" s="1"/>
  <c r="N233" i="15" s="1"/>
  <c r="N280" i="9"/>
  <c r="N277" i="9"/>
  <c r="O277" i="9" s="1"/>
  <c r="N231" i="15" s="1"/>
  <c r="N276" i="9"/>
  <c r="N275" i="9"/>
  <c r="N274" i="9"/>
  <c r="M228" i="15" s="1"/>
  <c r="N273" i="9"/>
  <c r="N272" i="9"/>
  <c r="N271" i="9"/>
  <c r="O271" i="9" s="1"/>
  <c r="N225" i="15" s="1"/>
  <c r="N270" i="9"/>
  <c r="N269" i="9"/>
  <c r="M223" i="15" s="1"/>
  <c r="N268" i="9"/>
  <c r="O265" i="9"/>
  <c r="N221" i="15" s="1"/>
  <c r="N265" i="9"/>
  <c r="M221" i="15" s="1"/>
  <c r="N264" i="9"/>
  <c r="M220" i="15" s="1"/>
  <c r="N263" i="9"/>
  <c r="N262" i="9"/>
  <c r="M218" i="15" s="1"/>
  <c r="N261" i="9"/>
  <c r="N260" i="9"/>
  <c r="M216" i="15" s="1"/>
  <c r="N259" i="9"/>
  <c r="O258" i="9"/>
  <c r="N214" i="15" s="1"/>
  <c r="N258" i="9"/>
  <c r="M214" i="15" s="1"/>
  <c r="N257" i="9"/>
  <c r="M213" i="15" s="1"/>
  <c r="O256" i="9"/>
  <c r="N212" i="15" s="1"/>
  <c r="N256" i="9"/>
  <c r="M212" i="15" s="1"/>
  <c r="N253" i="9"/>
  <c r="O253" i="9" s="1"/>
  <c r="N211" i="15" s="1"/>
  <c r="N252" i="9"/>
  <c r="N251" i="9"/>
  <c r="N250" i="9"/>
  <c r="O250" i="9" s="1"/>
  <c r="N208" i="15" s="1"/>
  <c r="N249" i="9"/>
  <c r="O249" i="9" s="1"/>
  <c r="N207" i="15" s="1"/>
  <c r="N248" i="9"/>
  <c r="N247" i="9"/>
  <c r="N246" i="9"/>
  <c r="O246" i="9" s="1"/>
  <c r="N204" i="15" s="1"/>
  <c r="N245" i="9"/>
  <c r="O245" i="9" s="1"/>
  <c r="N203" i="15" s="1"/>
  <c r="N244" i="9"/>
  <c r="N241" i="9"/>
  <c r="M201" i="15" s="1"/>
  <c r="N240" i="9"/>
  <c r="M200" i="15" s="1"/>
  <c r="N239" i="9"/>
  <c r="N238" i="9"/>
  <c r="O238" i="9" s="1"/>
  <c r="N198" i="15" s="1"/>
  <c r="N237" i="9"/>
  <c r="M197" i="15" s="1"/>
  <c r="N236" i="9"/>
  <c r="M196" i="15" s="1"/>
  <c r="N235" i="9"/>
  <c r="N234" i="9"/>
  <c r="O234" i="9" s="1"/>
  <c r="N194" i="15" s="1"/>
  <c r="N233" i="9"/>
  <c r="M193" i="15" s="1"/>
  <c r="N232" i="9"/>
  <c r="M192" i="15" s="1"/>
  <c r="N229" i="9"/>
  <c r="N228" i="9"/>
  <c r="N227" i="9"/>
  <c r="N226" i="9"/>
  <c r="N225" i="9"/>
  <c r="O225" i="9" s="1"/>
  <c r="N187" i="15" s="1"/>
  <c r="N224" i="9"/>
  <c r="N223" i="9"/>
  <c r="O223" i="9" s="1"/>
  <c r="N185" i="15" s="1"/>
  <c r="O222" i="9"/>
  <c r="N184" i="15" s="1"/>
  <c r="N222" i="9"/>
  <c r="M184" i="15" s="1"/>
  <c r="N221" i="9"/>
  <c r="O221" i="9" s="1"/>
  <c r="N183" i="15" s="1"/>
  <c r="N220" i="9"/>
  <c r="N217" i="9"/>
  <c r="N216" i="9"/>
  <c r="N215" i="9"/>
  <c r="O215" i="9" s="1"/>
  <c r="N179" i="15" s="1"/>
  <c r="N214" i="9"/>
  <c r="O214" i="9" s="1"/>
  <c r="N178" i="15" s="1"/>
  <c r="N213" i="9"/>
  <c r="N212" i="9"/>
  <c r="N211" i="9"/>
  <c r="N210" i="9"/>
  <c r="N209" i="9"/>
  <c r="N208" i="9"/>
  <c r="N205" i="9"/>
  <c r="O205" i="9" s="1"/>
  <c r="N171" i="15" s="1"/>
  <c r="N204" i="9"/>
  <c r="N203" i="9"/>
  <c r="N202" i="9"/>
  <c r="M168" i="15" s="1"/>
  <c r="N201" i="9"/>
  <c r="N200" i="9"/>
  <c r="N199" i="9"/>
  <c r="O199" i="9" s="1"/>
  <c r="N165" i="15" s="1"/>
  <c r="N198" i="9"/>
  <c r="M164" i="15" s="1"/>
  <c r="N197" i="9"/>
  <c r="N196" i="9"/>
  <c r="N193" i="9"/>
  <c r="O193" i="9" s="1"/>
  <c r="N161" i="15" s="1"/>
  <c r="N192" i="9"/>
  <c r="N191" i="9"/>
  <c r="N190" i="9"/>
  <c r="O190" i="9" s="1"/>
  <c r="N158" i="15" s="1"/>
  <c r="N189" i="9"/>
  <c r="O189" i="9" s="1"/>
  <c r="N157" i="15" s="1"/>
  <c r="N188" i="9"/>
  <c r="N187" i="9"/>
  <c r="N186" i="9"/>
  <c r="O186" i="9" s="1"/>
  <c r="N154" i="15" s="1"/>
  <c r="N185" i="9"/>
  <c r="O185" i="9" s="1"/>
  <c r="N153" i="15" s="1"/>
  <c r="N184" i="9"/>
  <c r="N181" i="9"/>
  <c r="M151" i="15" s="1"/>
  <c r="N180" i="9"/>
  <c r="N179" i="9"/>
  <c r="N178" i="9"/>
  <c r="M148" i="15" s="1"/>
  <c r="N177" i="9"/>
  <c r="N176" i="9"/>
  <c r="N175" i="9"/>
  <c r="O175" i="9" s="1"/>
  <c r="N145" i="15" s="1"/>
  <c r="N174" i="9"/>
  <c r="O174" i="9" s="1"/>
  <c r="N144" i="15" s="1"/>
  <c r="N173" i="9"/>
  <c r="N172" i="9"/>
  <c r="N169" i="9"/>
  <c r="N168" i="9"/>
  <c r="N167" i="9"/>
  <c r="O167" i="9" s="1"/>
  <c r="N139" i="15" s="1"/>
  <c r="N166" i="9"/>
  <c r="M138" i="15" s="1"/>
  <c r="N165" i="9"/>
  <c r="N164" i="9"/>
  <c r="N163" i="9"/>
  <c r="N162" i="9"/>
  <c r="M134" i="15" s="1"/>
  <c r="N161" i="9"/>
  <c r="M133" i="15" s="1"/>
  <c r="N160" i="9"/>
  <c r="N157" i="9"/>
  <c r="M131" i="15" s="1"/>
  <c r="N156" i="9"/>
  <c r="N155" i="9"/>
  <c r="N154" i="9"/>
  <c r="O154" i="9" s="1"/>
  <c r="N128" i="15" s="1"/>
  <c r="N153" i="9"/>
  <c r="O153" i="9" s="1"/>
  <c r="N127" i="15" s="1"/>
  <c r="N152" i="9"/>
  <c r="N151" i="9"/>
  <c r="N150" i="9"/>
  <c r="M124" i="15" s="1"/>
  <c r="N149" i="9"/>
  <c r="N148" i="9"/>
  <c r="N145" i="9"/>
  <c r="O145" i="9" s="1"/>
  <c r="N121" i="15" s="1"/>
  <c r="N144" i="9"/>
  <c r="N143" i="9"/>
  <c r="O143" i="9" s="1"/>
  <c r="N119" i="15" s="1"/>
  <c r="N142" i="9"/>
  <c r="O142" i="9" s="1"/>
  <c r="N118" i="15" s="1"/>
  <c r="N141" i="9"/>
  <c r="O140" i="9"/>
  <c r="N116" i="15" s="1"/>
  <c r="N140" i="9"/>
  <c r="M116" i="15" s="1"/>
  <c r="N139" i="9"/>
  <c r="N138" i="9"/>
  <c r="O138" i="9" s="1"/>
  <c r="N114" i="15" s="1"/>
  <c r="N137" i="9"/>
  <c r="N136" i="9"/>
  <c r="N133" i="9"/>
  <c r="N132" i="9"/>
  <c r="M110" i="15" s="1"/>
  <c r="N131" i="9"/>
  <c r="N130" i="9"/>
  <c r="M108" i="15" s="1"/>
  <c r="N129" i="9"/>
  <c r="O129" i="9" s="1"/>
  <c r="N107" i="15" s="1"/>
  <c r="N128" i="9"/>
  <c r="M106" i="15" s="1"/>
  <c r="N127" i="9"/>
  <c r="N126" i="9"/>
  <c r="M104" i="15" s="1"/>
  <c r="N125" i="9"/>
  <c r="N124" i="9"/>
  <c r="N121" i="9"/>
  <c r="M101" i="15" s="1"/>
  <c r="N120" i="9"/>
  <c r="N119" i="9"/>
  <c r="N118" i="9"/>
  <c r="O118" i="9" s="1"/>
  <c r="N98" i="15" s="1"/>
  <c r="N117" i="9"/>
  <c r="N116" i="9"/>
  <c r="N115" i="9"/>
  <c r="N114" i="9"/>
  <c r="O114" i="9" s="1"/>
  <c r="N94" i="15" s="1"/>
  <c r="O113" i="9"/>
  <c r="N93" i="15" s="1"/>
  <c r="N113" i="9"/>
  <c r="M93" i="15" s="1"/>
  <c r="N112" i="9"/>
  <c r="N109" i="9"/>
  <c r="M91" i="15" s="1"/>
  <c r="N108" i="9"/>
  <c r="N107" i="9"/>
  <c r="N106" i="9"/>
  <c r="O106" i="9" s="1"/>
  <c r="N88" i="15" s="1"/>
  <c r="O105" i="9"/>
  <c r="N87" i="15" s="1"/>
  <c r="N105" i="9"/>
  <c r="M87" i="15" s="1"/>
  <c r="N104" i="9"/>
  <c r="M86" i="15" s="1"/>
  <c r="N103" i="9"/>
  <c r="O103" i="9" s="1"/>
  <c r="N85" i="15" s="1"/>
  <c r="N102" i="9"/>
  <c r="N101" i="9"/>
  <c r="M83" i="15" s="1"/>
  <c r="N100" i="9"/>
  <c r="M82" i="15" s="1"/>
  <c r="N97" i="9"/>
  <c r="O97" i="9" s="1"/>
  <c r="N81" i="15" s="1"/>
  <c r="N96" i="9"/>
  <c r="O96" i="9" s="1"/>
  <c r="N80" i="15" s="1"/>
  <c r="N95" i="9"/>
  <c r="O95" i="9" s="1"/>
  <c r="N79" i="15" s="1"/>
  <c r="N94" i="9"/>
  <c r="M78" i="15" s="1"/>
  <c r="N93" i="9"/>
  <c r="O93" i="9" s="1"/>
  <c r="N77" i="15" s="1"/>
  <c r="N92" i="9"/>
  <c r="N91" i="9"/>
  <c r="N90" i="9"/>
  <c r="O90" i="9" s="1"/>
  <c r="N74" i="15" s="1"/>
  <c r="N89" i="9"/>
  <c r="O89" i="9" s="1"/>
  <c r="N73" i="15" s="1"/>
  <c r="N88" i="9"/>
  <c r="O88" i="9" s="1"/>
  <c r="N72" i="15" s="1"/>
  <c r="N85" i="9"/>
  <c r="O85" i="9" s="1"/>
  <c r="N71" i="15" s="1"/>
  <c r="N84" i="9"/>
  <c r="N83" i="9"/>
  <c r="N82" i="9"/>
  <c r="O82" i="9" s="1"/>
  <c r="N68" i="15" s="1"/>
  <c r="N81" i="9"/>
  <c r="M67" i="15" s="1"/>
  <c r="N80" i="9"/>
  <c r="N79" i="9"/>
  <c r="O79" i="9" s="1"/>
  <c r="N65" i="15" s="1"/>
  <c r="N78" i="9"/>
  <c r="O78" i="9" s="1"/>
  <c r="N64" i="15" s="1"/>
  <c r="N77" i="9"/>
  <c r="M63" i="15" s="1"/>
  <c r="N76" i="9"/>
  <c r="O76" i="9" s="1"/>
  <c r="N62" i="15" s="1"/>
  <c r="O236" i="9" l="1"/>
  <c r="N196" i="15" s="1"/>
  <c r="M71" i="15"/>
  <c r="M94" i="15"/>
  <c r="M68" i="15"/>
  <c r="O77" i="9"/>
  <c r="N63" i="15" s="1"/>
  <c r="O94" i="9"/>
  <c r="N78" i="15" s="1"/>
  <c r="O109" i="9"/>
  <c r="N91" i="15" s="1"/>
  <c r="O126" i="9"/>
  <c r="N104" i="15" s="1"/>
  <c r="O178" i="9"/>
  <c r="N148" i="15" s="1"/>
  <c r="O232" i="9"/>
  <c r="N192" i="15" s="1"/>
  <c r="O237" i="9"/>
  <c r="N197" i="15" s="1"/>
  <c r="M64" i="15"/>
  <c r="O198" i="9"/>
  <c r="N164" i="15" s="1"/>
  <c r="O233" i="9"/>
  <c r="N193" i="15" s="1"/>
  <c r="O264" i="9"/>
  <c r="N220" i="15" s="1"/>
  <c r="M79" i="15"/>
  <c r="O81" i="9"/>
  <c r="N67" i="15" s="1"/>
  <c r="O121" i="9"/>
  <c r="N101" i="15" s="1"/>
  <c r="O181" i="9"/>
  <c r="N151" i="15" s="1"/>
  <c r="O100" i="9"/>
  <c r="N82" i="15" s="1"/>
  <c r="O130" i="9"/>
  <c r="N108" i="15" s="1"/>
  <c r="O166" i="9"/>
  <c r="N138" i="15" s="1"/>
  <c r="O241" i="9"/>
  <c r="N201" i="15" s="1"/>
  <c r="M72" i="15"/>
  <c r="M121" i="15"/>
  <c r="M15" i="2"/>
  <c r="O15" i="2" s="1"/>
  <c r="S30" i="8" s="1"/>
  <c r="S31" i="8"/>
  <c r="L16" i="13"/>
  <c r="S32" i="8" s="1"/>
  <c r="L31" i="13"/>
  <c r="H12" i="15"/>
  <c r="O156" i="9"/>
  <c r="N130" i="15" s="1"/>
  <c r="M130" i="15"/>
  <c r="M188" i="15"/>
  <c r="O226" i="9"/>
  <c r="N188" i="15" s="1"/>
  <c r="O132" i="9"/>
  <c r="N110" i="15" s="1"/>
  <c r="O141" i="9"/>
  <c r="N117" i="15" s="1"/>
  <c r="M117" i="15"/>
  <c r="O151" i="9"/>
  <c r="N125" i="15" s="1"/>
  <c r="M125" i="15"/>
  <c r="M147" i="15"/>
  <c r="O177" i="9"/>
  <c r="N147" i="15" s="1"/>
  <c r="O229" i="9"/>
  <c r="N191" i="15" s="1"/>
  <c r="M191" i="15"/>
  <c r="O295" i="9"/>
  <c r="N245" i="15" s="1"/>
  <c r="M245" i="15"/>
  <c r="O137" i="9"/>
  <c r="N113" i="15" s="1"/>
  <c r="M113" i="15"/>
  <c r="O247" i="9"/>
  <c r="N205" i="15" s="1"/>
  <c r="M205" i="15"/>
  <c r="O263" i="9"/>
  <c r="N219" i="15" s="1"/>
  <c r="M219" i="15"/>
  <c r="O283" i="9"/>
  <c r="N235" i="15" s="1"/>
  <c r="M235" i="15"/>
  <c r="O102" i="9"/>
  <c r="N84" i="15" s="1"/>
  <c r="M84" i="15"/>
  <c r="O119" i="9"/>
  <c r="N99" i="15" s="1"/>
  <c r="M99" i="15"/>
  <c r="O127" i="9"/>
  <c r="N105" i="15" s="1"/>
  <c r="M105" i="15"/>
  <c r="O168" i="9"/>
  <c r="N140" i="15" s="1"/>
  <c r="M140" i="15"/>
  <c r="O203" i="9"/>
  <c r="N169" i="15" s="1"/>
  <c r="M169" i="15"/>
  <c r="O213" i="9"/>
  <c r="N177" i="15" s="1"/>
  <c r="M177" i="15"/>
  <c r="M227" i="15"/>
  <c r="O273" i="9"/>
  <c r="N227" i="15" s="1"/>
  <c r="O84" i="9"/>
  <c r="N70" i="15" s="1"/>
  <c r="M70" i="15"/>
  <c r="M132" i="15"/>
  <c r="O160" i="9"/>
  <c r="N132" i="15" s="1"/>
  <c r="O176" i="9"/>
  <c r="N146" i="15" s="1"/>
  <c r="M146" i="15"/>
  <c r="O184" i="9"/>
  <c r="N152" i="15" s="1"/>
  <c r="M152" i="15"/>
  <c r="O192" i="9"/>
  <c r="N160" i="15" s="1"/>
  <c r="M160" i="15"/>
  <c r="O201" i="9"/>
  <c r="N167" i="15" s="1"/>
  <c r="M167" i="15"/>
  <c r="O251" i="9"/>
  <c r="N209" i="15" s="1"/>
  <c r="M209" i="15"/>
  <c r="O275" i="9"/>
  <c r="N229" i="15" s="1"/>
  <c r="M229" i="15"/>
  <c r="M217" i="15"/>
  <c r="O261" i="9"/>
  <c r="N217" i="15" s="1"/>
  <c r="M107" i="15"/>
  <c r="O80" i="9"/>
  <c r="N66" i="15" s="1"/>
  <c r="M66" i="15"/>
  <c r="M100" i="15"/>
  <c r="O120" i="9"/>
  <c r="N100" i="15" s="1"/>
  <c r="O162" i="9"/>
  <c r="N134" i="15" s="1"/>
  <c r="M141" i="15"/>
  <c r="O169" i="9"/>
  <c r="N141" i="15" s="1"/>
  <c r="O187" i="9"/>
  <c r="N155" i="15" s="1"/>
  <c r="M155" i="15"/>
  <c r="O197" i="9"/>
  <c r="N163" i="15" s="1"/>
  <c r="M163" i="15"/>
  <c r="M224" i="15"/>
  <c r="O270" i="9"/>
  <c r="N224" i="15" s="1"/>
  <c r="O280" i="9"/>
  <c r="M232" i="15"/>
  <c r="O91" i="9"/>
  <c r="N75" i="15" s="1"/>
  <c r="M75" i="15"/>
  <c r="O155" i="9"/>
  <c r="N129" i="15" s="1"/>
  <c r="M129" i="15"/>
  <c r="M143" i="15"/>
  <c r="O173" i="9"/>
  <c r="N143" i="15" s="1"/>
  <c r="O239" i="9"/>
  <c r="N199" i="15" s="1"/>
  <c r="M199" i="15"/>
  <c r="O298" i="9"/>
  <c r="N248" i="15" s="1"/>
  <c r="M248" i="15"/>
  <c r="O148" i="9"/>
  <c r="N122" i="15" s="1"/>
  <c r="M122" i="15"/>
  <c r="O209" i="9"/>
  <c r="N173" i="15" s="1"/>
  <c r="M173" i="15"/>
  <c r="O292" i="9"/>
  <c r="N242" i="15" s="1"/>
  <c r="M242" i="15"/>
  <c r="M120" i="15"/>
  <c r="O144" i="9"/>
  <c r="N120" i="15" s="1"/>
  <c r="O92" i="9"/>
  <c r="N76" i="15" s="1"/>
  <c r="M76" i="15"/>
  <c r="O165" i="9"/>
  <c r="N137" i="15" s="1"/>
  <c r="M137" i="15"/>
  <c r="O217" i="9"/>
  <c r="N181" i="15" s="1"/>
  <c r="M181" i="15"/>
  <c r="O83" i="9"/>
  <c r="N69" i="15" s="1"/>
  <c r="M69" i="15"/>
  <c r="O108" i="9"/>
  <c r="N90" i="15" s="1"/>
  <c r="M90" i="15"/>
  <c r="M96" i="15"/>
  <c r="O116" i="9"/>
  <c r="N96" i="15" s="1"/>
  <c r="O149" i="9"/>
  <c r="N123" i="15" s="1"/>
  <c r="M123" i="15"/>
  <c r="O191" i="9"/>
  <c r="N159" i="15" s="1"/>
  <c r="M159" i="15"/>
  <c r="O200" i="9"/>
  <c r="N166" i="15" s="1"/>
  <c r="M166" i="15"/>
  <c r="O210" i="9"/>
  <c r="N174" i="15" s="1"/>
  <c r="M174" i="15"/>
  <c r="O220" i="9"/>
  <c r="N182" i="15" s="1"/>
  <c r="M182" i="15"/>
  <c r="M80" i="15"/>
  <c r="M119" i="15"/>
  <c r="O248" i="9"/>
  <c r="N206" i="15" s="1"/>
  <c r="M206" i="15"/>
  <c r="O268" i="9"/>
  <c r="N222" i="15" s="1"/>
  <c r="M222" i="15"/>
  <c r="O133" i="9"/>
  <c r="N111" i="15" s="1"/>
  <c r="M111" i="15"/>
  <c r="O163" i="9"/>
  <c r="N135" i="15" s="1"/>
  <c r="M135" i="15"/>
  <c r="O227" i="9"/>
  <c r="N189" i="15" s="1"/>
  <c r="M189" i="15"/>
  <c r="O235" i="9"/>
  <c r="N195" i="15" s="1"/>
  <c r="M195" i="15"/>
  <c r="O240" i="9"/>
  <c r="N200" i="15" s="1"/>
  <c r="O257" i="9"/>
  <c r="N213" i="15" s="1"/>
  <c r="O288" i="9"/>
  <c r="N240" i="15" s="1"/>
  <c r="M240" i="15"/>
  <c r="M62" i="15"/>
  <c r="M241" i="15"/>
  <c r="M231" i="15"/>
  <c r="M211" i="15"/>
  <c r="M171" i="15"/>
  <c r="M161" i="15"/>
  <c r="M128" i="15"/>
  <c r="M118" i="15"/>
  <c r="M81" i="15"/>
  <c r="O296" i="9"/>
  <c r="N246" i="15" s="1"/>
  <c r="M246" i="15"/>
  <c r="O211" i="9"/>
  <c r="N175" i="15" s="1"/>
  <c r="M175" i="15"/>
  <c r="O101" i="9"/>
  <c r="N83" i="15" s="1"/>
  <c r="O107" i="9"/>
  <c r="N89" i="15" s="1"/>
  <c r="M89" i="15"/>
  <c r="O115" i="9"/>
  <c r="N95" i="15" s="1"/>
  <c r="M95" i="15"/>
  <c r="O128" i="9"/>
  <c r="N106" i="15" s="1"/>
  <c r="O136" i="9"/>
  <c r="N112" i="15" s="1"/>
  <c r="M112" i="15"/>
  <c r="O150" i="9"/>
  <c r="N124" i="15" s="1"/>
  <c r="O157" i="9"/>
  <c r="N131" i="15" s="1"/>
  <c r="O164" i="9"/>
  <c r="N136" i="15" s="1"/>
  <c r="M136" i="15"/>
  <c r="O172" i="9"/>
  <c r="N142" i="15" s="1"/>
  <c r="M142" i="15"/>
  <c r="O196" i="9"/>
  <c r="N162" i="15" s="1"/>
  <c r="M162" i="15"/>
  <c r="O202" i="9"/>
  <c r="N168" i="15" s="1"/>
  <c r="O212" i="9"/>
  <c r="N176" i="15" s="1"/>
  <c r="M176" i="15"/>
  <c r="O228" i="9"/>
  <c r="N190" i="15" s="1"/>
  <c r="M190" i="15"/>
  <c r="O262" i="9"/>
  <c r="N218" i="15" s="1"/>
  <c r="O269" i="9"/>
  <c r="N223" i="15" s="1"/>
  <c r="O274" i="9"/>
  <c r="N228" i="15" s="1"/>
  <c r="O282" i="9"/>
  <c r="N234" i="15" s="1"/>
  <c r="O297" i="9"/>
  <c r="N247" i="15" s="1"/>
  <c r="M77" i="15"/>
  <c r="M239" i="15"/>
  <c r="M208" i="15"/>
  <c r="M179" i="15"/>
  <c r="M139" i="15"/>
  <c r="M127" i="15"/>
  <c r="M114" i="15"/>
  <c r="M207" i="15"/>
  <c r="M198" i="15"/>
  <c r="M187" i="15"/>
  <c r="M178" i="15"/>
  <c r="M158" i="15"/>
  <c r="M88" i="15"/>
  <c r="O124" i="9"/>
  <c r="N102" i="15" s="1"/>
  <c r="M102" i="15"/>
  <c r="O152" i="9"/>
  <c r="N126" i="15" s="1"/>
  <c r="M126" i="15"/>
  <c r="O179" i="9"/>
  <c r="N149" i="15" s="1"/>
  <c r="M149" i="15"/>
  <c r="O188" i="9"/>
  <c r="N156" i="15" s="1"/>
  <c r="M156" i="15"/>
  <c r="O204" i="9"/>
  <c r="N170" i="15" s="1"/>
  <c r="M170" i="15"/>
  <c r="O244" i="9"/>
  <c r="N202" i="15" s="1"/>
  <c r="M202" i="15"/>
  <c r="O252" i="9"/>
  <c r="N210" i="15" s="1"/>
  <c r="M210" i="15"/>
  <c r="O259" i="9"/>
  <c r="N215" i="15" s="1"/>
  <c r="M215" i="15"/>
  <c r="O276" i="9"/>
  <c r="N230" i="15" s="1"/>
  <c r="M230" i="15"/>
  <c r="O284" i="9"/>
  <c r="N236" i="15" s="1"/>
  <c r="M236" i="15"/>
  <c r="O299" i="9"/>
  <c r="N249" i="15" s="1"/>
  <c r="M249" i="15"/>
  <c r="M237" i="15"/>
  <c r="M225" i="15"/>
  <c r="M185" i="15"/>
  <c r="M165" i="15"/>
  <c r="M157" i="15"/>
  <c r="M145" i="15"/>
  <c r="O180" i="9"/>
  <c r="N150" i="15" s="1"/>
  <c r="M150" i="15"/>
  <c r="O224" i="9"/>
  <c r="N186" i="15" s="1"/>
  <c r="M186" i="15"/>
  <c r="O293" i="9"/>
  <c r="N243" i="15" s="1"/>
  <c r="O300" i="9"/>
  <c r="N250" i="15" s="1"/>
  <c r="M250" i="15"/>
  <c r="M74" i="15"/>
  <c r="M244" i="15"/>
  <c r="M204" i="15"/>
  <c r="M194" i="15"/>
  <c r="M154" i="15"/>
  <c r="M144" i="15"/>
  <c r="M85" i="15"/>
  <c r="O117" i="9"/>
  <c r="N97" i="15" s="1"/>
  <c r="M97" i="15"/>
  <c r="O125" i="9"/>
  <c r="N103" i="15" s="1"/>
  <c r="M103" i="15"/>
  <c r="O139" i="9"/>
  <c r="N115" i="15" s="1"/>
  <c r="M115" i="15"/>
  <c r="O104" i="9"/>
  <c r="N86" i="15" s="1"/>
  <c r="O112" i="9"/>
  <c r="N92" i="15" s="1"/>
  <c r="M92" i="15"/>
  <c r="O131" i="9"/>
  <c r="N109" i="15" s="1"/>
  <c r="M109" i="15"/>
  <c r="O161" i="9"/>
  <c r="N133" i="15" s="1"/>
  <c r="O208" i="9"/>
  <c r="N172" i="15" s="1"/>
  <c r="M172" i="15"/>
  <c r="O216" i="9"/>
  <c r="N180" i="15" s="1"/>
  <c r="M180" i="15"/>
  <c r="O260" i="9"/>
  <c r="N216" i="15" s="1"/>
  <c r="O272" i="9"/>
  <c r="N226" i="15" s="1"/>
  <c r="M226" i="15"/>
  <c r="M73" i="15"/>
  <c r="M65" i="15"/>
  <c r="M233" i="15"/>
  <c r="M203" i="15"/>
  <c r="M183" i="15"/>
  <c r="M153" i="15"/>
  <c r="M98" i="15"/>
  <c r="O146" i="9"/>
  <c r="N13" i="9"/>
  <c r="N73" i="9"/>
  <c r="N72" i="9"/>
  <c r="N71" i="9"/>
  <c r="N70" i="9"/>
  <c r="N69" i="9"/>
  <c r="N68" i="9"/>
  <c r="N67" i="9"/>
  <c r="N66" i="9"/>
  <c r="N65" i="9"/>
  <c r="N64" i="9"/>
  <c r="N61" i="9"/>
  <c r="N60" i="9"/>
  <c r="N59" i="9"/>
  <c r="N58" i="9"/>
  <c r="N57" i="9"/>
  <c r="N56" i="9"/>
  <c r="N55" i="9"/>
  <c r="N54" i="9"/>
  <c r="N53" i="9"/>
  <c r="N52" i="9"/>
  <c r="N49" i="9"/>
  <c r="N48" i="9"/>
  <c r="N47" i="9"/>
  <c r="N46" i="9"/>
  <c r="N45" i="9"/>
  <c r="N44" i="9"/>
  <c r="N43" i="9"/>
  <c r="N42" i="9"/>
  <c r="N41" i="9"/>
  <c r="N40" i="9"/>
  <c r="N22" i="9"/>
  <c r="N37" i="9"/>
  <c r="N36" i="9"/>
  <c r="N35" i="9"/>
  <c r="M29" i="15" s="1"/>
  <c r="N34" i="9"/>
  <c r="N33" i="9"/>
  <c r="N32" i="9"/>
  <c r="N31" i="9"/>
  <c r="N30" i="9"/>
  <c r="N29" i="9"/>
  <c r="N28" i="9"/>
  <c r="N25" i="9"/>
  <c r="N24" i="9"/>
  <c r="N23" i="9"/>
  <c r="N21" i="9"/>
  <c r="M17" i="15" s="1"/>
  <c r="N20" i="9"/>
  <c r="M16" i="15" s="1"/>
  <c r="N19" i="9"/>
  <c r="N18" i="9"/>
  <c r="M14" i="15" s="1"/>
  <c r="N17" i="9"/>
  <c r="M13" i="15" s="1"/>
  <c r="N16" i="9"/>
  <c r="N12" i="9"/>
  <c r="N11" i="9"/>
  <c r="M9" i="15" s="1"/>
  <c r="N10" i="9"/>
  <c r="M8" i="15" s="1"/>
  <c r="N9" i="9"/>
  <c r="M7" i="15" s="1"/>
  <c r="N8" i="9"/>
  <c r="M6" i="15" s="1"/>
  <c r="N7" i="9"/>
  <c r="M5" i="15" s="1"/>
  <c r="N6" i="9"/>
  <c r="M4" i="15" s="1"/>
  <c r="N5" i="9"/>
  <c r="N4" i="9"/>
  <c r="M2" i="15" s="1"/>
  <c r="G21" i="4"/>
  <c r="F6" i="19" s="1"/>
  <c r="G17" i="4"/>
  <c r="F5" i="19" s="1"/>
  <c r="G13" i="4"/>
  <c r="F4" i="19" s="1"/>
  <c r="N232" i="15" l="1"/>
  <c r="O182" i="9"/>
  <c r="O254" i="9"/>
  <c r="O51" i="2"/>
  <c r="O27" i="2"/>
  <c r="O39" i="2"/>
  <c r="O12" i="9"/>
  <c r="N10" i="15" s="1"/>
  <c r="M10" i="15"/>
  <c r="O24" i="9"/>
  <c r="N20" i="15" s="1"/>
  <c r="M20" i="15"/>
  <c r="O34" i="9"/>
  <c r="N28" i="15" s="1"/>
  <c r="M28" i="15"/>
  <c r="O52" i="9"/>
  <c r="N42" i="15" s="1"/>
  <c r="M42" i="15"/>
  <c r="O70" i="9"/>
  <c r="N58" i="15" s="1"/>
  <c r="M58" i="15"/>
  <c r="O16" i="9"/>
  <c r="N12" i="15" s="1"/>
  <c r="M12" i="15"/>
  <c r="O25" i="9"/>
  <c r="N21" i="15" s="1"/>
  <c r="M21" i="15"/>
  <c r="O43" i="9"/>
  <c r="N35" i="15" s="1"/>
  <c r="M35" i="15"/>
  <c r="O53" i="9"/>
  <c r="N43" i="15" s="1"/>
  <c r="M43" i="15"/>
  <c r="O61" i="9"/>
  <c r="N51" i="15" s="1"/>
  <c r="M51" i="15"/>
  <c r="O71" i="9"/>
  <c r="N59" i="15" s="1"/>
  <c r="M59" i="15"/>
  <c r="O194" i="9"/>
  <c r="O266" i="9"/>
  <c r="O44" i="9"/>
  <c r="N36" i="15" s="1"/>
  <c r="M36" i="15"/>
  <c r="O230" i="9"/>
  <c r="O29" i="9"/>
  <c r="N23" i="15" s="1"/>
  <c r="M23" i="15"/>
  <c r="O37" i="9"/>
  <c r="N31" i="15" s="1"/>
  <c r="M31" i="15"/>
  <c r="O45" i="9"/>
  <c r="N37" i="15" s="1"/>
  <c r="M37" i="15"/>
  <c r="O55" i="9"/>
  <c r="N45" i="15" s="1"/>
  <c r="M45" i="15"/>
  <c r="O65" i="9"/>
  <c r="N53" i="15" s="1"/>
  <c r="M53" i="15"/>
  <c r="O73" i="9"/>
  <c r="N61" i="15" s="1"/>
  <c r="M61" i="15"/>
  <c r="O110" i="9"/>
  <c r="O206" i="9"/>
  <c r="O60" i="9"/>
  <c r="N50" i="15" s="1"/>
  <c r="M50" i="15"/>
  <c r="O28" i="9"/>
  <c r="N22" i="15" s="1"/>
  <c r="M22" i="15"/>
  <c r="O36" i="9"/>
  <c r="N30" i="15" s="1"/>
  <c r="M30" i="15"/>
  <c r="O54" i="9"/>
  <c r="N44" i="15" s="1"/>
  <c r="M44" i="15"/>
  <c r="O64" i="9"/>
  <c r="N52" i="15" s="1"/>
  <c r="M52" i="15"/>
  <c r="O218" i="9"/>
  <c r="O19" i="9"/>
  <c r="N15" i="15" s="1"/>
  <c r="M15" i="15"/>
  <c r="O30" i="9"/>
  <c r="N24" i="15" s="1"/>
  <c r="M24" i="15"/>
  <c r="O22" i="9"/>
  <c r="N18" i="15" s="1"/>
  <c r="M18" i="15"/>
  <c r="O46" i="9"/>
  <c r="N38" i="15" s="1"/>
  <c r="M38" i="15"/>
  <c r="O66" i="9"/>
  <c r="N54" i="15" s="1"/>
  <c r="M54" i="15"/>
  <c r="O98" i="9"/>
  <c r="O158" i="9"/>
  <c r="O278" i="9"/>
  <c r="O42" i="9"/>
  <c r="N34" i="15" s="1"/>
  <c r="M34" i="15"/>
  <c r="O72" i="9"/>
  <c r="N60" i="15" s="1"/>
  <c r="M60" i="15"/>
  <c r="O56" i="9"/>
  <c r="N46" i="15" s="1"/>
  <c r="M46" i="15"/>
  <c r="O31" i="9"/>
  <c r="N25" i="15" s="1"/>
  <c r="M25" i="15"/>
  <c r="O47" i="9"/>
  <c r="N39" i="15" s="1"/>
  <c r="M39" i="15"/>
  <c r="O57" i="9"/>
  <c r="N47" i="15" s="1"/>
  <c r="M47" i="15"/>
  <c r="O67" i="9"/>
  <c r="N55" i="15" s="1"/>
  <c r="M55" i="15"/>
  <c r="O134" i="9"/>
  <c r="O86" i="9"/>
  <c r="O32" i="9"/>
  <c r="N26" i="15" s="1"/>
  <c r="M26" i="15"/>
  <c r="O40" i="9"/>
  <c r="N32" i="15" s="1"/>
  <c r="M32" i="15"/>
  <c r="O48" i="9"/>
  <c r="N40" i="15" s="1"/>
  <c r="M40" i="15"/>
  <c r="O58" i="9"/>
  <c r="N48" i="15" s="1"/>
  <c r="M48" i="15"/>
  <c r="O68" i="9"/>
  <c r="N56" i="15" s="1"/>
  <c r="M56" i="15"/>
  <c r="O13" i="9"/>
  <c r="N11" i="15" s="1"/>
  <c r="M11" i="15"/>
  <c r="O122" i="9"/>
  <c r="O23" i="9"/>
  <c r="N19" i="15" s="1"/>
  <c r="M19" i="15"/>
  <c r="O33" i="9"/>
  <c r="N27" i="15" s="1"/>
  <c r="M27" i="15"/>
  <c r="O41" i="9"/>
  <c r="N33" i="15" s="1"/>
  <c r="M33" i="15"/>
  <c r="O49" i="9"/>
  <c r="N41" i="15" s="1"/>
  <c r="M41" i="15"/>
  <c r="O59" i="9"/>
  <c r="N49" i="15" s="1"/>
  <c r="M49" i="15"/>
  <c r="O69" i="9"/>
  <c r="N57" i="15" s="1"/>
  <c r="M57" i="15"/>
  <c r="O170" i="9"/>
  <c r="O242" i="9"/>
  <c r="O4" i="9"/>
  <c r="N2" i="15" s="1"/>
  <c r="O5" i="9"/>
  <c r="N3" i="15" s="1"/>
  <c r="O8" i="9"/>
  <c r="N6" i="15" s="1"/>
  <c r="O17" i="9"/>
  <c r="N13" i="15" s="1"/>
  <c r="O6" i="9"/>
  <c r="N4" i="15" s="1"/>
  <c r="O7" i="9"/>
  <c r="N5" i="15" s="1"/>
  <c r="O18" i="9"/>
  <c r="N14" i="15" s="1"/>
  <c r="O10" i="9"/>
  <c r="N8" i="15" s="1"/>
  <c r="O21" i="9"/>
  <c r="N17" i="15" s="1"/>
  <c r="O35" i="9"/>
  <c r="N29" i="15" s="1"/>
  <c r="O11" i="9"/>
  <c r="N9" i="15" s="1"/>
  <c r="O9" i="9"/>
  <c r="N7" i="15" s="1"/>
  <c r="O20" i="9"/>
  <c r="N16" i="15" s="1"/>
  <c r="O74" i="9" l="1"/>
  <c r="O38" i="9"/>
  <c r="O62" i="9"/>
  <c r="O50" i="9"/>
  <c r="O26" i="9"/>
  <c r="O14" i="9"/>
  <c r="Q290" i="9" l="1"/>
  <c r="Q134" i="9"/>
  <c r="Q206" i="9"/>
  <c r="Q14" i="9"/>
  <c r="S29" i="8" s="1"/>
  <c r="Q254" i="9"/>
  <c r="Q218" i="9"/>
  <c r="Q110" i="9"/>
  <c r="Q194" i="9"/>
  <c r="Q278" i="9"/>
  <c r="Q158" i="9"/>
  <c r="Q122" i="9"/>
  <c r="Q182" i="9"/>
  <c r="Q62" i="9"/>
  <c r="Q26" i="9"/>
  <c r="Q86" i="9"/>
  <c r="Q242" i="9"/>
  <c r="Q98" i="9"/>
  <c r="Q74" i="9"/>
  <c r="Q266" i="9"/>
  <c r="Q146" i="9"/>
  <c r="Q302" i="9"/>
  <c r="Q170" i="9"/>
  <c r="Q50" i="9"/>
  <c r="Q230" i="9"/>
  <c r="Q38" i="9"/>
  <c r="D2" i="15"/>
</calcChain>
</file>

<file path=xl/sharedStrings.xml><?xml version="1.0" encoding="utf-8"?>
<sst xmlns="http://schemas.openxmlformats.org/spreadsheetml/2006/main" count="1120" uniqueCount="139">
  <si>
    <t>一　時　ケ　ア　利　用　簿</t>
    <phoneticPr fontId="4"/>
  </si>
  <si>
    <t>活動ホーム名　　　　　　　　　　　　　　　　　　　　　　　　　　　　　</t>
    <phoneticPr fontId="4"/>
  </si>
  <si>
    <t>No.</t>
    <phoneticPr fontId="4"/>
  </si>
  <si>
    <t>利用者氏名</t>
  </si>
  <si>
    <t>区分</t>
    <rPh sb="0" eb="2">
      <t>クブン</t>
    </rPh>
    <phoneticPr fontId="4"/>
  </si>
  <si>
    <t>申込日</t>
    <rPh sb="0" eb="3">
      <t>モウシコミビ</t>
    </rPh>
    <phoneticPr fontId="4"/>
  </si>
  <si>
    <t>利用の理由</t>
    <phoneticPr fontId="4"/>
  </si>
  <si>
    <t>利用者所属</t>
  </si>
  <si>
    <t>曜日</t>
    <rPh sb="0" eb="2">
      <t>ヨウビ</t>
    </rPh>
    <phoneticPr fontId="4"/>
  </si>
  <si>
    <t>開始時間</t>
    <rPh sb="0" eb="2">
      <t>カイシ</t>
    </rPh>
    <rPh sb="2" eb="4">
      <t>ジカン</t>
    </rPh>
    <phoneticPr fontId="4"/>
  </si>
  <si>
    <t>～</t>
    <phoneticPr fontId="4"/>
  </si>
  <si>
    <t>終了時間</t>
    <rPh sb="0" eb="2">
      <t>シュウリョウ</t>
    </rPh>
    <rPh sb="2" eb="4">
      <t>ジカン</t>
    </rPh>
    <phoneticPr fontId="4"/>
  </si>
  <si>
    <t>利用時間合計</t>
  </si>
  <si>
    <t>補助回数</t>
  </si>
  <si>
    <t>利用料</t>
  </si>
  <si>
    <t>送迎の
有無</t>
    <rPh sb="0" eb="2">
      <t>ソウゲイ</t>
    </rPh>
    <rPh sb="4" eb="6">
      <t>ウム</t>
    </rPh>
    <phoneticPr fontId="4"/>
  </si>
  <si>
    <t>備考</t>
    <rPh sb="0" eb="2">
      <t>ビコウ</t>
    </rPh>
    <phoneticPr fontId="4"/>
  </si>
  <si>
    <t>～</t>
  </si>
  <si>
    <t>シ　ョ　ー　ト　ス　テ　イ　利　用　簿</t>
    <rPh sb="14" eb="15">
      <t>リ</t>
    </rPh>
    <rPh sb="16" eb="17">
      <t>ヨウ</t>
    </rPh>
    <rPh sb="18" eb="19">
      <t>ボ</t>
    </rPh>
    <phoneticPr fontId="4"/>
  </si>
  <si>
    <t>活動ホーム名　　　　　　　　　　　　　　　　　　　　　　　　</t>
    <phoneticPr fontId="4"/>
  </si>
  <si>
    <t>利用開始日</t>
    <rPh sb="0" eb="2">
      <t>リヨウ</t>
    </rPh>
    <rPh sb="2" eb="5">
      <t>カイシビ</t>
    </rPh>
    <phoneticPr fontId="4"/>
  </si>
  <si>
    <t>利用終了日</t>
    <rPh sb="0" eb="2">
      <t>リヨウ</t>
    </rPh>
    <rPh sb="2" eb="5">
      <t>シュウリョウビ</t>
    </rPh>
    <phoneticPr fontId="4"/>
  </si>
  <si>
    <t>泊数</t>
    <rPh sb="0" eb="1">
      <t>ハク</t>
    </rPh>
    <rPh sb="1" eb="2">
      <t>スウ</t>
    </rPh>
    <phoneticPr fontId="4"/>
  </si>
  <si>
    <t>申込日</t>
    <rPh sb="0" eb="3">
      <t>モウシコミビ</t>
    </rPh>
    <phoneticPr fontId="2"/>
  </si>
  <si>
    <t>余　暇　活　動　支　援　利　用　簿</t>
    <rPh sb="0" eb="1">
      <t>ヨ</t>
    </rPh>
    <rPh sb="2" eb="3">
      <t>ヒマ</t>
    </rPh>
    <rPh sb="4" eb="5">
      <t>カツ</t>
    </rPh>
    <rPh sb="6" eb="7">
      <t>ドウ</t>
    </rPh>
    <rPh sb="8" eb="9">
      <t>ササ</t>
    </rPh>
    <rPh sb="10" eb="11">
      <t>エン</t>
    </rPh>
    <rPh sb="12" eb="13">
      <t>リ</t>
    </rPh>
    <rPh sb="14" eb="15">
      <t>ヨウ</t>
    </rPh>
    <rPh sb="16" eb="17">
      <t>ボ</t>
    </rPh>
    <phoneticPr fontId="4"/>
  </si>
  <si>
    <t>活動ホーム名　　　　　　　　　　　　　　　　　　　　　　</t>
    <phoneticPr fontId="4"/>
  </si>
  <si>
    <t>実施日</t>
    <rPh sb="0" eb="2">
      <t>ジッシ</t>
    </rPh>
    <rPh sb="2" eb="3">
      <t>ビ</t>
    </rPh>
    <phoneticPr fontId="4"/>
  </si>
  <si>
    <t>時間数</t>
    <rPh sb="0" eb="3">
      <t>ジカンスウ</t>
    </rPh>
    <phoneticPr fontId="4"/>
  </si>
  <si>
    <t>プログラム名</t>
    <rPh sb="5" eb="6">
      <t>メイ</t>
    </rPh>
    <phoneticPr fontId="4"/>
  </si>
  <si>
    <t>プログラム内容</t>
    <rPh sb="5" eb="7">
      <t>ナイヨウ</t>
    </rPh>
    <phoneticPr fontId="4"/>
  </si>
  <si>
    <t>参加者所属</t>
    <rPh sb="0" eb="2">
      <t>サンカ</t>
    </rPh>
    <phoneticPr fontId="4"/>
  </si>
  <si>
    <t>参加者数</t>
    <rPh sb="0" eb="4">
      <t>サンカシャスウ</t>
    </rPh>
    <phoneticPr fontId="4"/>
  </si>
  <si>
    <t>援助者区分</t>
    <rPh sb="0" eb="3">
      <t>エンジョシャ</t>
    </rPh>
    <rPh sb="3" eb="5">
      <t>クブン</t>
    </rPh>
    <phoneticPr fontId="4"/>
  </si>
  <si>
    <t>援助者数</t>
    <rPh sb="0" eb="3">
      <t>エンジョシャ</t>
    </rPh>
    <rPh sb="3" eb="4">
      <t>スウ</t>
    </rPh>
    <phoneticPr fontId="4"/>
  </si>
  <si>
    <t>お　も　ち　ゃ　文　庫　利　用　簿</t>
    <phoneticPr fontId="4"/>
  </si>
  <si>
    <t>活動ホーム名　　　　　　　　　　　　　　　　　　　　　　　　　　　　　　　　　　　　　　　　　　　</t>
    <phoneticPr fontId="4"/>
  </si>
  <si>
    <t>合計人数</t>
    <rPh sb="0" eb="4">
      <t>ゴウケイニンズウ</t>
    </rPh>
    <phoneticPr fontId="2"/>
  </si>
  <si>
    <r>
      <t>第５号様式</t>
    </r>
    <r>
      <rPr>
        <strike/>
        <sz val="10.5"/>
        <rFont val="ＭＳ Ｐ明朝"/>
        <family val="1"/>
        <charset val="128"/>
      </rPr>
      <t xml:space="preserve"> </t>
    </r>
    <phoneticPr fontId="4"/>
  </si>
  <si>
    <t>機能強化型障害者地域活動ホーム</t>
    <rPh sb="0" eb="2">
      <t>キノウ</t>
    </rPh>
    <rPh sb="2" eb="5">
      <t>キョウカガタ</t>
    </rPh>
    <rPh sb="5" eb="8">
      <t>ショウガイシャ</t>
    </rPh>
    <rPh sb="8" eb="10">
      <t>チイキ</t>
    </rPh>
    <rPh sb="10" eb="12">
      <t>カツドウ</t>
    </rPh>
    <phoneticPr fontId="4"/>
  </si>
  <si>
    <t>生活支援事業実績報告書</t>
    <rPh sb="0" eb="2">
      <t>セイカツ</t>
    </rPh>
    <rPh sb="2" eb="4">
      <t>シエン</t>
    </rPh>
    <rPh sb="4" eb="6">
      <t>ジギョウ</t>
    </rPh>
    <rPh sb="6" eb="8">
      <t>ジッセキ</t>
    </rPh>
    <rPh sb="8" eb="11">
      <t>ホウコクショ</t>
    </rPh>
    <phoneticPr fontId="4"/>
  </si>
  <si>
    <t>社会福祉法人</t>
    <rPh sb="0" eb="6">
      <t>シャフク</t>
    </rPh>
    <phoneticPr fontId="4"/>
  </si>
  <si>
    <t>横浜市社会福祉協議会会長　</t>
    <rPh sb="0" eb="10">
      <t>シャキョウ</t>
    </rPh>
    <rPh sb="10" eb="12">
      <t>カイチョウ</t>
    </rPh>
    <phoneticPr fontId="4"/>
  </si>
  <si>
    <t>所在地</t>
    <phoneticPr fontId="4"/>
  </si>
  <si>
    <t>法人名</t>
    <rPh sb="0" eb="2">
      <t>ホウジン</t>
    </rPh>
    <rPh sb="2" eb="3">
      <t>ナ</t>
    </rPh>
    <phoneticPr fontId="4"/>
  </si>
  <si>
    <t>代表者名</t>
    <rPh sb="0" eb="3">
      <t>ダイヒョウシャ</t>
    </rPh>
    <rPh sb="3" eb="4">
      <t>ナ</t>
    </rPh>
    <phoneticPr fontId="4"/>
  </si>
  <si>
    <t>活動ホーム</t>
    <phoneticPr fontId="4"/>
  </si>
  <si>
    <t>（内訳）</t>
  </si>
  <si>
    <t>項　目</t>
    <phoneticPr fontId="4"/>
  </si>
  <si>
    <t>補助回数</t>
    <rPh sb="0" eb="2">
      <t>ホジョ</t>
    </rPh>
    <phoneticPr fontId="4"/>
  </si>
  <si>
    <t>一時ケア</t>
  </si>
  <si>
    <t>ショートステイ</t>
  </si>
  <si>
    <t>余暇活動支援</t>
  </si>
  <si>
    <t>おもちゃ文庫</t>
  </si>
  <si>
    <t>小計</t>
    <rPh sb="0" eb="2">
      <t>ショウケイ</t>
    </rPh>
    <phoneticPr fontId="2"/>
  </si>
  <si>
    <t>合計</t>
    <rPh sb="0" eb="2">
      <t>ゴウケイ</t>
    </rPh>
    <phoneticPr fontId="2"/>
  </si>
  <si>
    <t>小計</t>
    <rPh sb="0" eb="2">
      <t>ショウケイ</t>
    </rPh>
    <phoneticPr fontId="4"/>
  </si>
  <si>
    <t>合計</t>
    <rPh sb="0" eb="2">
      <t>ゴウケイ</t>
    </rPh>
    <phoneticPr fontId="4"/>
  </si>
  <si>
    <t>小計</t>
    <rPh sb="0" eb="2">
      <t>ショウケイ</t>
    </rPh>
    <phoneticPr fontId="2"/>
  </si>
  <si>
    <t>合計</t>
    <rPh sb="0" eb="2">
      <t>ゴウケイ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</si>
  <si>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</si>
  <si>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</si>
  <si>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</si>
  <si>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</si>
  <si>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</si>
  <si>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</si>
  <si>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</si>
  <si>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</si>
  <si>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</si>
  <si>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</si>
  <si>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</si>
  <si>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</si>
  <si>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</si>
  <si>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</si>
  <si>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利用日</t>
    <phoneticPr fontId="4"/>
  </si>
  <si>
    <t>一時ケア
利用の
有・無</t>
    <rPh sb="0" eb="2">
      <t>イチジ</t>
    </rPh>
    <rPh sb="5" eb="7">
      <t>リヨウ</t>
    </rPh>
    <rPh sb="9" eb="10">
      <t>ウ</t>
    </rPh>
    <rPh sb="11" eb="12">
      <t>ム</t>
    </rPh>
    <phoneticPr fontId="4"/>
  </si>
  <si>
    <t>有</t>
    <rPh sb="0" eb="1">
      <t>ア</t>
    </rPh>
    <phoneticPr fontId="4"/>
  </si>
  <si>
    <t>有</t>
    <rPh sb="0" eb="1">
      <t>ア</t>
    </rPh>
    <phoneticPr fontId="2"/>
  </si>
  <si>
    <t>無</t>
    <rPh sb="0" eb="1">
      <t>ナシ</t>
    </rPh>
    <phoneticPr fontId="2"/>
  </si>
  <si>
    <t>火</t>
    <rPh sb="0" eb="1">
      <t>カ</t>
    </rPh>
    <phoneticPr fontId="4"/>
  </si>
  <si>
    <t>無</t>
    <rPh sb="0" eb="1">
      <t>ナシ</t>
    </rPh>
    <phoneticPr fontId="4"/>
  </si>
  <si>
    <t>活動ホーム名</t>
    <rPh sb="0" eb="2">
      <t>カツドウ</t>
    </rPh>
    <rPh sb="5" eb="6">
      <t>メイ</t>
    </rPh>
    <phoneticPr fontId="2"/>
  </si>
  <si>
    <t>内訳
（子ども・親等）</t>
    <phoneticPr fontId="2"/>
  </si>
  <si>
    <t>子ども</t>
    <phoneticPr fontId="2"/>
  </si>
  <si>
    <t xml:space="preserve"> 大 人</t>
    <rPh sb="1" eb="2">
      <t>ダイ</t>
    </rPh>
    <rPh sb="3" eb="4">
      <t>ヒト</t>
    </rPh>
    <phoneticPr fontId="2"/>
  </si>
  <si>
    <t>1の参加者数</t>
    <rPh sb="2" eb="5">
      <t>サンカシャ</t>
    </rPh>
    <rPh sb="5" eb="6">
      <t>スウ</t>
    </rPh>
    <phoneticPr fontId="2"/>
  </si>
  <si>
    <t>2の参加者数</t>
    <rPh sb="2" eb="6">
      <t>サンカシャスウ</t>
    </rPh>
    <phoneticPr fontId="2"/>
  </si>
  <si>
    <t>１の参加者所属</t>
    <rPh sb="2" eb="4">
      <t>サンカ</t>
    </rPh>
    <phoneticPr fontId="4"/>
  </si>
  <si>
    <t>２の参加者所属</t>
    <rPh sb="2" eb="4">
      <t>サンカ</t>
    </rPh>
    <phoneticPr fontId="4"/>
  </si>
  <si>
    <t>3の参加者数</t>
    <rPh sb="2" eb="6">
      <t>サンカシャスウ</t>
    </rPh>
    <phoneticPr fontId="2"/>
  </si>
  <si>
    <t>３の参加者所属</t>
    <rPh sb="2" eb="4">
      <t>サンカ</t>
    </rPh>
    <phoneticPr fontId="4"/>
  </si>
  <si>
    <t>4の参加者数</t>
    <rPh sb="2" eb="6">
      <t>サンカシャスウ</t>
    </rPh>
    <phoneticPr fontId="2"/>
  </si>
  <si>
    <t>４の参加者所属</t>
    <rPh sb="2" eb="4">
      <t>サンカ</t>
    </rPh>
    <phoneticPr fontId="4"/>
  </si>
  <si>
    <t>２の援助者数</t>
    <rPh sb="2" eb="6">
      <t>エンジョシャスウ</t>
    </rPh>
    <phoneticPr fontId="2"/>
  </si>
  <si>
    <t>１の援助者数</t>
    <rPh sb="2" eb="6">
      <t>エンジョシャスウ</t>
    </rPh>
    <phoneticPr fontId="2"/>
  </si>
  <si>
    <t>３の援助者数</t>
    <rPh sb="2" eb="6">
      <t>エンジョシャスウ</t>
    </rPh>
    <phoneticPr fontId="2"/>
  </si>
  <si>
    <t>１</t>
    <phoneticPr fontId="4"/>
  </si>
  <si>
    <t>２</t>
    <phoneticPr fontId="4"/>
  </si>
  <si>
    <t>３</t>
    <phoneticPr fontId="4"/>
  </si>
  <si>
    <t>４</t>
    <phoneticPr fontId="4"/>
  </si>
  <si>
    <t>５</t>
    <phoneticPr fontId="4"/>
  </si>
  <si>
    <t>６</t>
    <phoneticPr fontId="4"/>
  </si>
  <si>
    <t>1.障害者地域活動ホームふれあいの家</t>
    <phoneticPr fontId="4"/>
  </si>
  <si>
    <t>2.鶴見区障害者地域活動ホームもとみや</t>
    <phoneticPr fontId="4"/>
  </si>
  <si>
    <t>3.神奈川区福祉活動ホーム</t>
    <phoneticPr fontId="4"/>
  </si>
  <si>
    <t>4.たんまち福祉活動ホーム</t>
    <phoneticPr fontId="4"/>
  </si>
  <si>
    <t>5.西区地域活動ホーム</t>
    <phoneticPr fontId="2"/>
  </si>
  <si>
    <t>6.中区本牧活動ホーム</t>
    <phoneticPr fontId="2"/>
  </si>
  <si>
    <t>7.南福祉ホームむつみ</t>
    <phoneticPr fontId="2"/>
  </si>
  <si>
    <t>8.港南福祉ホーム</t>
    <phoneticPr fontId="2"/>
  </si>
  <si>
    <t>9.港南地域活動ホームひの</t>
    <phoneticPr fontId="2"/>
  </si>
  <si>
    <t>10.障害者地域活動ホームほどがや希望の家</t>
    <phoneticPr fontId="2"/>
  </si>
  <si>
    <t>11.障害者地域活動ホームあさひ</t>
    <phoneticPr fontId="2"/>
  </si>
  <si>
    <t>12.障害者地域活動ホームふたまたがわ</t>
    <phoneticPr fontId="2"/>
  </si>
  <si>
    <t>13.磯子区障害者地域活動ホーム</t>
    <phoneticPr fontId="2"/>
  </si>
  <si>
    <t>14.障害者地域活動ホーム金沢福祉センター</t>
    <phoneticPr fontId="2"/>
  </si>
  <si>
    <t>15.地域活動ホームシーサイド</t>
    <phoneticPr fontId="2"/>
  </si>
  <si>
    <t>16.港北区障害者地域活動ホームともだちの丘</t>
    <phoneticPr fontId="2"/>
  </si>
  <si>
    <t>17.港北区障害者地域活動ホームしもだ</t>
    <phoneticPr fontId="4"/>
  </si>
  <si>
    <t>18.みどり福祉ホーム</t>
    <rPh sb="6" eb="8">
      <t>フクシ</t>
    </rPh>
    <phoneticPr fontId="4"/>
  </si>
  <si>
    <t>19.えだ福祉ホーム</t>
    <rPh sb="5" eb="7">
      <t>フクシ</t>
    </rPh>
    <phoneticPr fontId="4"/>
  </si>
  <si>
    <t>20.戸塚障害者地域活動ホームしもごう</t>
    <rPh sb="3" eb="5">
      <t>トツカ</t>
    </rPh>
    <rPh sb="5" eb="12">
      <t>ショウガイシャチイキカツドウ</t>
    </rPh>
    <phoneticPr fontId="4"/>
  </si>
  <si>
    <t>21.さかえ福祉活動ホーム</t>
    <rPh sb="6" eb="10">
      <t>フクシカツドウ</t>
    </rPh>
    <phoneticPr fontId="4"/>
  </si>
  <si>
    <t>22.障害者地域活動ホームいずみ会館</t>
    <rPh sb="3" eb="10">
      <t>ショウガイシャチイキカツドウ</t>
    </rPh>
    <rPh sb="16" eb="18">
      <t>カイカン</t>
    </rPh>
    <phoneticPr fontId="4"/>
  </si>
  <si>
    <t>23.せや福祉ホーム</t>
    <rPh sb="5" eb="7">
      <t>フクシ</t>
    </rPh>
    <phoneticPr fontId="4"/>
  </si>
  <si>
    <t>利用の理由（番号）</t>
    <rPh sb="6" eb="8">
      <t>バンゴウ</t>
    </rPh>
    <phoneticPr fontId="4"/>
  </si>
  <si>
    <t>利用者所属（番号）</t>
    <rPh sb="6" eb="8">
      <t>バンゴウ</t>
    </rPh>
    <phoneticPr fontId="2"/>
  </si>
  <si>
    <t>年度</t>
    <rPh sb="0" eb="2">
      <t>ネンド</t>
    </rPh>
    <phoneticPr fontId="4"/>
  </si>
  <si>
    <t>月分機能強化型地域活動ホーム生活支援事業の実績について次のとおり報告します。</t>
    <phoneticPr fontId="2"/>
  </si>
  <si>
    <t>未判定</t>
    <rPh sb="0" eb="3">
      <t>ミハンテイ</t>
    </rPh>
    <phoneticPr fontId="4"/>
  </si>
  <si>
    <t>不明</t>
    <rPh sb="0" eb="2">
      <t>フメイ</t>
    </rPh>
    <phoneticPr fontId="4"/>
  </si>
  <si>
    <t>未判定</t>
    <rPh sb="0" eb="3">
      <t>ミハンテイ</t>
    </rPh>
    <phoneticPr fontId="2"/>
  </si>
  <si>
    <t>不明</t>
    <rPh sb="0" eb="2">
      <t>フメイ</t>
    </rPh>
    <phoneticPr fontId="2"/>
  </si>
  <si>
    <t>利用の理由の番号</t>
    <rPh sb="0" eb="2">
      <t>リヨウ</t>
    </rPh>
    <rPh sb="3" eb="5">
      <t>リユウ</t>
    </rPh>
    <rPh sb="6" eb="8">
      <t>バンゴウ</t>
    </rPh>
    <phoneticPr fontId="2"/>
  </si>
  <si>
    <t>利用者所属の番号</t>
    <rPh sb="0" eb="5">
      <t>リヨウシャショゾク</t>
    </rPh>
    <rPh sb="6" eb="8">
      <t>バンゴウ</t>
    </rPh>
    <phoneticPr fontId="2"/>
  </si>
  <si>
    <t>利用の理由（内容）</t>
    <rPh sb="6" eb="8">
      <t>ナイヨウ</t>
    </rPh>
    <phoneticPr fontId="4"/>
  </si>
  <si>
    <t>利用者所属（内容）</t>
    <rPh sb="6" eb="8">
      <t>ナイヨウ</t>
    </rPh>
    <phoneticPr fontId="2"/>
  </si>
  <si>
    <t>利用者所属（内容）</t>
    <rPh sb="6" eb="8">
      <t>ナイヨウ</t>
    </rPh>
    <phoneticPr fontId="2"/>
  </si>
  <si>
    <t>利用開始日（曜日）</t>
  </si>
  <si>
    <t>利用終了日（曜日）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</si>
</sst>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月&quot;"/>
    <numFmt numFmtId="177" formatCode="&quot;（　　&quot;#&quot;　　）&quot;"/>
    <numFmt numFmtId="178" formatCode="m&quot;月&quot;d&quot;日&quot;;@"/>
    <numFmt numFmtId="179" formatCode="&quot;（&quot;###&quot;）&quot;"/>
    <numFmt numFmtId="180" formatCode="h&quot;時&quot;mm&quot;分&quot;;@"/>
    <numFmt numFmtId="181" formatCode="##&quot;回&quot;"/>
    <numFmt numFmtId="182" formatCode="#,###&quot;円&quot;"/>
    <numFmt numFmtId="183" formatCode="##&quot;泊&quot;"/>
    <numFmt numFmtId="184" formatCode="##&quot;人&quot;"/>
    <numFmt numFmtId="185" formatCode="####&quot;回&quot;"/>
    <numFmt numFmtId="186" formatCode="&quot;（&quot;aaa&quot;）&quot;"/>
    <numFmt numFmtId="187" formatCode="h:mm;@"/>
    <numFmt numFmtId="188" formatCode="yyyy\-mm\-dd;@"/>
    <numFmt numFmtId="189" formatCode="0&quot;人&quot;"/>
    <numFmt numFmtId="190" formatCode="yyyy&quot;年&quot;m&quot;月&quot;d&quot;日&quot;;@"/>
  </numFmts>
  <fonts count="33" x14ac:knownFonts="1">
    <font>
      <sz val="11"/>
      <color theme="1"/>
      <name val="游ゴシック"/>
      <family val="2"/>
      <charset val="128"/>
      <scheme val="minor"/>
    </font>
    <font>
      <sz val="11"/>
      <name val="ＭＳ Ｐ明朝"/>
      <family val="1"/>
      <charset val="128"/>
    </font>
    <font>
      <sz val="6"/>
      <name val="游ゴシック"/>
      <family val="2"/>
      <charset val="128"/>
      <scheme val="minor"/>
    </font>
    <font>
      <b/>
      <sz val="16"/>
      <name val="ＭＳ Ｐゴシック"/>
      <family val="3"/>
      <charset val="128"/>
    </font>
    <font>
      <sz val="6"/>
      <name val="ＭＳ Ｐゴシック"/>
      <family val="3"/>
      <charset val="128"/>
    </font>
    <font>
      <sz val="10.5"/>
      <name val="ＭＳ Ｐ明朝"/>
      <family val="1"/>
      <charset val="128"/>
    </font>
    <font>
      <u/>
      <sz val="11"/>
      <name val="ＭＳ Ｐゴシック"/>
      <family val="3"/>
      <charset val="128"/>
    </font>
    <font>
      <u/>
      <sz val="10.5"/>
      <name val="ＭＳ Ｐ明朝"/>
      <family val="1"/>
      <charset val="128"/>
    </font>
    <font>
      <sz val="10"/>
      <name val="ＭＳ Ｐゴシック"/>
      <family val="3"/>
      <charset val="128"/>
    </font>
    <font>
      <sz val="9"/>
      <name val="ＭＳ Ｐ明朝"/>
      <family val="1"/>
      <charset val="128"/>
    </font>
    <font>
      <sz val="9"/>
      <name val="ＭＳ Ｐゴシック"/>
      <family val="3"/>
      <charset val="128"/>
    </font>
    <font>
      <b/>
      <u val="double"/>
      <sz val="10"/>
      <name val="ＭＳ Ｐゴシック"/>
      <family val="3"/>
      <charset val="128"/>
    </font>
    <font>
      <b/>
      <sz val="10.5"/>
      <name val="ＭＳ Ｐ明朝"/>
      <family val="1"/>
      <charset val="128"/>
    </font>
    <font>
      <b/>
      <sz val="11"/>
      <name val="ＭＳ Ｐゴシック"/>
      <family val="3"/>
      <charset val="128"/>
    </font>
    <font>
      <sz val="10.5"/>
      <color rgb="FFFF0000"/>
      <name val="ＭＳ Ｐ明朝"/>
      <family val="1"/>
      <charset val="128"/>
    </font>
    <font>
      <sz val="10.5"/>
      <name val="ＭＳ Ｐゴシック"/>
      <family val="3"/>
      <charset val="128"/>
    </font>
    <font>
      <sz val="10"/>
      <color theme="1"/>
      <name val="ＭＳ Ｐゴシック"/>
      <family val="3"/>
      <charset val="128"/>
    </font>
    <font>
      <strike/>
      <sz val="10.5"/>
      <name val="ＭＳ Ｐ明朝"/>
      <family val="1"/>
      <charset val="128"/>
    </font>
    <font>
      <sz val="12"/>
      <name val="ＭＳ Ｐゴシック"/>
      <family val="3"/>
      <charset val="128"/>
    </font>
    <font>
      <b/>
      <sz val="20"/>
      <name val="ＭＳ ゴシック"/>
      <family val="3"/>
      <charset val="128"/>
    </font>
    <font>
      <strike/>
      <sz val="11"/>
      <color rgb="FFFF0000"/>
      <name val="ＭＳ Ｐゴシック"/>
      <family val="3"/>
      <charset val="128"/>
    </font>
    <font>
      <strike/>
      <sz val="11"/>
      <color rgb="FFFF0000"/>
      <name val="ＭＳ Ｐ明朝"/>
      <family val="1"/>
      <charset val="128"/>
    </font>
    <font>
      <sz val="10.5"/>
      <name val="ＭＳ 明朝"/>
      <family val="1"/>
      <charset val="128"/>
    </font>
    <font>
      <sz val="10.5"/>
      <color theme="1"/>
      <name val="ＭＳ Ｐ明朝"/>
      <family val="1"/>
      <charset val="128"/>
    </font>
    <font>
      <sz val="1"/>
      <color theme="1"/>
      <name val="游ゴシック"/>
      <family val="3"/>
      <charset val="128"/>
      <scheme val="minor"/>
    </font>
    <font>
      <sz val="10.5"/>
      <color theme="1"/>
      <name val="ＭＳ Ｐゴシック"/>
      <family val="3"/>
      <charset val="128"/>
    </font>
    <font>
      <sz val="11"/>
      <color theme="1"/>
      <name val="ＭＳ Ｐ明朝"/>
      <family val="1"/>
      <charset val="128"/>
    </font>
    <font>
      <sz val="8"/>
      <name val="ＭＳ Ｐ明朝"/>
      <family val="1"/>
      <charset val="128"/>
    </font>
    <font>
      <sz val="10"/>
      <name val="ＭＳ Ｐ明朝"/>
      <family val="1"/>
      <charset val="128"/>
    </font>
    <font>
      <sz val="10.5"/>
      <color theme="1"/>
      <name val="游ゴシック"/>
      <family val="2"/>
      <charset val="128"/>
      <scheme val="minor"/>
    </font>
    <font>
      <sz val="11"/>
      <color theme="1"/>
      <name val="ＭＳ Ｐゴシック"/>
      <family val="3"/>
      <charset val="128"/>
    </font>
    <font>
      <b/>
      <sz val="16"/>
      <name val="ＭＳ Ｐ明朝"/>
      <family val="1"/>
      <charset val="128"/>
    </font>
    <font>
      <sz val="9"/>
      <color theme="1"/>
      <name val="ＭＳ Ｐ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top/>
      <bottom/>
      <diagonal/>
    </border>
    <border>
      <left/>
      <right style="thin">
        <color indexed="64"/>
      </right>
      <top/>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thin">
        <color indexed="64"/>
      </left>
      <right style="dotted">
        <color indexed="64"/>
      </right>
      <top style="thin">
        <color indexed="64"/>
      </top>
      <bottom/>
      <diagonal/>
    </border>
    <border>
      <left style="dashed">
        <color indexed="64"/>
      </left>
      <right style="thin">
        <color indexed="64"/>
      </right>
      <top style="dashed">
        <color indexed="64"/>
      </top>
      <bottom/>
      <diagonal/>
    </border>
    <border>
      <left style="thin">
        <color indexed="64"/>
      </left>
      <right/>
      <top style="dashed">
        <color indexed="64"/>
      </top>
      <bottom/>
      <diagonal/>
    </border>
  </borders>
  <cellStyleXfs count="1">
    <xf numFmtId="0" fontId="0" fillId="0" borderId="0">
      <alignment vertical="center"/>
    </xf>
  </cellStyleXfs>
  <cellXfs count="348">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Protection="1">
      <alignment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82" fontId="5" fillId="0" borderId="2" xfId="0" applyNumberFormat="1"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1" fillId="0" borderId="0" xfId="0" applyFont="1" applyProtection="1">
      <alignment vertical="center"/>
      <protection locked="0"/>
    </xf>
    <xf numFmtId="182" fontId="5" fillId="0" borderId="6" xfId="0" applyNumberFormat="1" applyFont="1" applyBorder="1" applyAlignment="1" applyProtection="1">
      <alignment horizontal="center" vertical="center"/>
      <protection locked="0"/>
    </xf>
    <xf numFmtId="0" fontId="5" fillId="0" borderId="1" xfId="0" applyFont="1" applyBorder="1">
      <alignment vertical="center"/>
    </xf>
    <xf numFmtId="182" fontId="5" fillId="0" borderId="1"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shrinkToFit="1"/>
      <protection locked="0"/>
    </xf>
    <xf numFmtId="184" fontId="5" fillId="0" borderId="15" xfId="0" applyNumberFormat="1" applyFont="1" applyBorder="1" applyAlignment="1" applyProtection="1">
      <alignment horizontal="center" vertical="center"/>
      <protection locked="0"/>
    </xf>
    <xf numFmtId="184" fontId="5" fillId="0" borderId="17" xfId="0" applyNumberFormat="1" applyFont="1" applyBorder="1" applyAlignment="1" applyProtection="1">
      <alignment horizontal="center" vertical="center"/>
      <protection locked="0"/>
    </xf>
    <xf numFmtId="177" fontId="5" fillId="0" borderId="23" xfId="0" applyNumberFormat="1" applyFont="1" applyBorder="1" applyAlignment="1" applyProtection="1">
      <alignment horizontal="center" vertical="center" shrinkToFit="1"/>
      <protection locked="0"/>
    </xf>
    <xf numFmtId="184" fontId="5" fillId="0" borderId="24" xfId="0" applyNumberFormat="1" applyFont="1" applyBorder="1" applyAlignment="1" applyProtection="1">
      <alignment horizontal="center" vertical="center"/>
      <protection locked="0"/>
    </xf>
    <xf numFmtId="177" fontId="5" fillId="0" borderId="33" xfId="0" applyNumberFormat="1" applyFont="1" applyBorder="1" applyAlignment="1" applyProtection="1">
      <alignment horizontal="center" vertical="center" shrinkToFit="1"/>
      <protection locked="0"/>
    </xf>
    <xf numFmtId="184" fontId="5" fillId="0" borderId="34"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177" fontId="5" fillId="0" borderId="0" xfId="0" applyNumberFormat="1" applyFont="1" applyAlignment="1" applyProtection="1">
      <alignment horizontal="center" vertical="center" shrinkToFit="1"/>
      <protection locked="0"/>
    </xf>
    <xf numFmtId="0" fontId="0" fillId="0" borderId="0" xfId="0" applyProtection="1">
      <alignment vertical="center"/>
      <protection locked="0"/>
    </xf>
    <xf numFmtId="0" fontId="24" fillId="0" borderId="0" xfId="0" applyFont="1">
      <alignment vertical="center"/>
    </xf>
    <xf numFmtId="177" fontId="5" fillId="0" borderId="38" xfId="0" applyNumberFormat="1" applyFont="1" applyBorder="1" applyAlignment="1" applyProtection="1">
      <alignment horizontal="center" vertical="center" shrinkToFit="1"/>
      <protection locked="0"/>
    </xf>
    <xf numFmtId="0" fontId="26" fillId="0" borderId="0" xfId="0" applyFont="1">
      <alignment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182" fontId="5" fillId="0" borderId="1" xfId="0" applyNumberFormat="1" applyFont="1" applyBorder="1" applyAlignment="1" applyProtection="1">
      <alignment horizontal="right" vertical="center"/>
      <protection locked="0"/>
    </xf>
    <xf numFmtId="0" fontId="5" fillId="0" borderId="8" xfId="0" applyFont="1" applyBorder="1" applyAlignment="1" applyProtection="1">
      <alignment horizontal="center" vertical="center"/>
      <protection locked="0"/>
    </xf>
    <xf numFmtId="0" fontId="7" fillId="0" borderId="0" xfId="0" applyFont="1" applyProtection="1">
      <alignment vertical="center"/>
      <protection locked="0"/>
    </xf>
    <xf numFmtId="0" fontId="21" fillId="0" borderId="0" xfId="0" applyFont="1" applyProtection="1">
      <alignment vertical="center"/>
      <protection locked="0"/>
    </xf>
    <xf numFmtId="178" fontId="9" fillId="0" borderId="2" xfId="0" applyNumberFormat="1" applyFont="1" applyBorder="1" applyAlignment="1" applyProtection="1">
      <alignment horizontal="center" vertical="center"/>
      <protection locked="0"/>
    </xf>
    <xf numFmtId="178" fontId="9" fillId="0" borderId="4" xfId="0" applyNumberFormat="1" applyFont="1" applyBorder="1" applyAlignment="1" applyProtection="1">
      <alignment horizontal="center" vertical="center"/>
      <protection locked="0"/>
    </xf>
    <xf numFmtId="178" fontId="9" fillId="0" borderId="36"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5" fillId="0" borderId="4" xfId="0" applyFont="1" applyBorder="1">
      <alignment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26" fillId="0" borderId="0" xfId="0" applyFont="1" applyProtection="1">
      <alignment vertical="center"/>
      <protection locked="0"/>
    </xf>
    <xf numFmtId="0" fontId="9" fillId="0" borderId="6"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0" fillId="0" borderId="1" xfId="0" applyBorder="1">
      <alignment vertical="center"/>
    </xf>
    <xf numFmtId="0" fontId="5" fillId="0" borderId="3" xfId="0" applyFont="1" applyBorder="1">
      <alignment vertical="center"/>
    </xf>
    <xf numFmtId="180" fontId="28" fillId="0" borderId="4" xfId="0" applyNumberFormat="1" applyFont="1" applyBorder="1" applyAlignment="1" applyProtection="1">
      <alignment horizontal="center" vertical="center"/>
      <protection locked="0"/>
    </xf>
    <xf numFmtId="180" fontId="28" fillId="0" borderId="2" xfId="0" applyNumberFormat="1" applyFont="1" applyBorder="1" applyAlignment="1" applyProtection="1">
      <alignment horizontal="center" vertical="center"/>
      <protection locked="0"/>
    </xf>
    <xf numFmtId="178" fontId="9" fillId="0" borderId="6" xfId="0" applyNumberFormat="1" applyFont="1" applyBorder="1" applyAlignment="1" applyProtection="1">
      <alignment horizontal="center" vertical="center"/>
      <protection locked="0"/>
    </xf>
    <xf numFmtId="178" fontId="9" fillId="0" borderId="1" xfId="0" applyNumberFormat="1" applyFont="1" applyBorder="1" applyAlignment="1" applyProtection="1">
      <alignment horizontal="center" vertical="center"/>
      <protection locked="0"/>
    </xf>
    <xf numFmtId="178" fontId="28" fillId="0" borderId="2" xfId="0" applyNumberFormat="1" applyFont="1" applyBorder="1" applyAlignment="1" applyProtection="1">
      <alignment horizontal="right" vertical="center"/>
      <protection locked="0"/>
    </xf>
    <xf numFmtId="178" fontId="28" fillId="0" borderId="8" xfId="0" applyNumberFormat="1" applyFont="1" applyBorder="1" applyAlignment="1" applyProtection="1">
      <alignment horizontal="right" vertical="center"/>
      <protection locked="0"/>
    </xf>
    <xf numFmtId="0" fontId="5" fillId="0" borderId="2" xfId="0" applyFont="1" applyBorder="1">
      <alignment vertical="center"/>
    </xf>
    <xf numFmtId="49" fontId="0" fillId="0" borderId="0" xfId="0" applyNumberFormat="1">
      <alignment vertical="center"/>
    </xf>
    <xf numFmtId="186" fontId="0" fillId="0" borderId="0" xfId="0" applyNumberFormat="1">
      <alignment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Continuous" vertical="center"/>
    </xf>
    <xf numFmtId="186" fontId="8" fillId="0" borderId="0" xfId="0" applyNumberFormat="1" applyFont="1" applyAlignment="1">
      <alignment horizontal="center" vertical="center" textRotation="255"/>
    </xf>
    <xf numFmtId="0" fontId="8" fillId="0" borderId="0" xfId="0" applyFont="1" applyAlignment="1">
      <alignment vertical="center" shrinkToFit="1"/>
    </xf>
    <xf numFmtId="0" fontId="5" fillId="0" borderId="0" xfId="0" applyFont="1" applyAlignment="1" applyProtection="1">
      <alignment horizontal="center" vertical="center" shrinkToFit="1"/>
      <protection locked="0"/>
    </xf>
    <xf numFmtId="0" fontId="9" fillId="0" borderId="0" xfId="0" applyFont="1" applyAlignment="1" applyProtection="1">
      <alignment horizontal="center" vertical="center"/>
      <protection locked="0"/>
    </xf>
    <xf numFmtId="178" fontId="28" fillId="0" borderId="0" xfId="0" applyNumberFormat="1" applyFont="1" applyAlignment="1" applyProtection="1">
      <alignment horizontal="right" vertical="center"/>
      <protection locked="0"/>
    </xf>
    <xf numFmtId="0" fontId="27" fillId="0" borderId="0" xfId="0" applyFont="1" applyAlignment="1" applyProtection="1">
      <alignment horizontal="center" vertical="center" wrapText="1" shrinkToFit="1"/>
      <protection locked="0"/>
    </xf>
    <xf numFmtId="186" fontId="5" fillId="0" borderId="0" xfId="0" applyNumberFormat="1" applyFont="1" applyAlignment="1" applyProtection="1">
      <alignment horizontal="center" vertical="center"/>
      <protection locked="0"/>
    </xf>
    <xf numFmtId="180" fontId="28" fillId="0" borderId="0" xfId="0" applyNumberFormat="1" applyFont="1" applyAlignment="1" applyProtection="1">
      <alignment horizontal="center" vertical="center"/>
      <protection locked="0"/>
    </xf>
    <xf numFmtId="180" fontId="28" fillId="0" borderId="0" xfId="0" applyNumberFormat="1" applyFont="1" applyAlignment="1">
      <alignment horizontal="center" vertical="center"/>
    </xf>
    <xf numFmtId="181" fontId="28" fillId="0" borderId="0" xfId="0" applyNumberFormat="1" applyFont="1" applyAlignment="1">
      <alignment horizontal="center" vertical="center"/>
    </xf>
    <xf numFmtId="0" fontId="9" fillId="0" borderId="0" xfId="0" applyFont="1" applyAlignment="1" applyProtection="1">
      <alignment vertical="center" wrapText="1"/>
      <protection locked="0"/>
    </xf>
    <xf numFmtId="181" fontId="1" fillId="0" borderId="0" xfId="0" applyNumberFormat="1" applyFont="1" applyProtection="1">
      <alignment vertical="center"/>
      <protection locked="0"/>
    </xf>
    <xf numFmtId="31" fontId="0" fillId="0" borderId="0" xfId="0" applyNumberFormat="1">
      <alignment vertical="center"/>
    </xf>
    <xf numFmtId="180" fontId="5" fillId="0" borderId="6" xfId="0" applyNumberFormat="1" applyFont="1" applyBorder="1" applyAlignment="1" applyProtection="1">
      <alignment horizontal="center" vertical="center"/>
      <protection locked="0"/>
    </xf>
    <xf numFmtId="180" fontId="5" fillId="0" borderId="11" xfId="0" applyNumberFormat="1" applyFont="1" applyBorder="1" applyAlignment="1" applyProtection="1">
      <alignment horizontal="center" vertical="center"/>
      <protection locked="0"/>
    </xf>
    <xf numFmtId="178" fontId="5" fillId="0" borderId="10" xfId="0" applyNumberFormat="1" applyFont="1" applyBorder="1" applyAlignment="1" applyProtection="1">
      <alignment horizontal="center" vertical="center"/>
      <protection locked="0"/>
    </xf>
    <xf numFmtId="182" fontId="5" fillId="0" borderId="5" xfId="0" applyNumberFormat="1" applyFont="1" applyBorder="1" applyAlignment="1" applyProtection="1">
      <alignment horizontal="right" vertical="center"/>
      <protection locked="0"/>
    </xf>
    <xf numFmtId="182" fontId="5" fillId="0" borderId="5" xfId="0" applyNumberFormat="1" applyFont="1" applyBorder="1" applyAlignment="1" applyProtection="1">
      <alignment horizontal="center" vertical="center"/>
      <protection locked="0"/>
    </xf>
    <xf numFmtId="0" fontId="9" fillId="0" borderId="3" xfId="0" applyFont="1" applyBorder="1" applyAlignment="1" applyProtection="1">
      <alignment vertical="center" wrapText="1"/>
      <protection locked="0"/>
    </xf>
    <xf numFmtId="0" fontId="8" fillId="0" borderId="0" xfId="0" applyFont="1" applyAlignment="1">
      <alignment horizontal="center" vertical="center" wrapText="1"/>
    </xf>
    <xf numFmtId="182" fontId="5" fillId="0" borderId="0" xfId="0" applyNumberFormat="1" applyFont="1" applyAlignment="1" applyProtection="1">
      <alignment horizontal="right" vertical="center"/>
      <protection locked="0"/>
    </xf>
    <xf numFmtId="181" fontId="0" fillId="0" borderId="0" xfId="0" applyNumberFormat="1">
      <alignment vertical="center"/>
    </xf>
    <xf numFmtId="178" fontId="5" fillId="0" borderId="1" xfId="0" applyNumberFormat="1" applyFont="1" applyBorder="1" applyAlignment="1" applyProtection="1">
      <alignment horizontal="center" vertical="center"/>
      <protection locked="0"/>
    </xf>
    <xf numFmtId="180" fontId="5" fillId="0" borderId="2" xfId="0" applyNumberFormat="1" applyFont="1" applyBorder="1" applyAlignment="1" applyProtection="1">
      <alignment horizontal="center" vertical="center"/>
      <protection locked="0"/>
    </xf>
    <xf numFmtId="180" fontId="5" fillId="0" borderId="3" xfId="0" applyNumberFormat="1" applyFont="1" applyBorder="1" applyAlignment="1" applyProtection="1">
      <alignment horizontal="center" vertical="center"/>
      <protection locked="0"/>
    </xf>
    <xf numFmtId="184" fontId="5" fillId="0" borderId="39" xfId="0" applyNumberFormat="1" applyFont="1" applyBorder="1" applyAlignment="1" applyProtection="1">
      <alignment horizontal="center" vertical="center"/>
      <protection locked="0"/>
    </xf>
    <xf numFmtId="184" fontId="5" fillId="0" borderId="0" xfId="0" applyNumberFormat="1" applyFont="1" applyProtection="1">
      <alignment vertical="center"/>
      <protection locked="0"/>
    </xf>
    <xf numFmtId="0" fontId="5" fillId="0" borderId="31" xfId="0" applyFont="1" applyBorder="1" applyAlignment="1" applyProtection="1">
      <protection locked="0"/>
    </xf>
    <xf numFmtId="189" fontId="5" fillId="0" borderId="5" xfId="0" applyNumberFormat="1" applyFont="1" applyBorder="1" applyAlignment="1" applyProtection="1">
      <alignment horizontal="center" vertical="center"/>
      <protection locked="0"/>
    </xf>
    <xf numFmtId="0" fontId="0" fillId="0" borderId="27" xfId="0" applyBorder="1">
      <alignment vertical="center"/>
    </xf>
    <xf numFmtId="49" fontId="5" fillId="0" borderId="2" xfId="0" applyNumberFormat="1" applyFont="1" applyBorder="1" applyAlignment="1" applyProtection="1">
      <alignment horizontal="center" vertical="center"/>
      <protection locked="0"/>
    </xf>
    <xf numFmtId="49" fontId="0" fillId="0" borderId="1" xfId="0" quotePrefix="1" applyNumberFormat="1" applyBorder="1">
      <alignment vertical="center"/>
    </xf>
    <xf numFmtId="0" fontId="0" fillId="0" borderId="1" xfId="0" applyBorder="1" applyAlignment="1">
      <alignment vertical="center" wrapText="1"/>
    </xf>
    <xf numFmtId="0" fontId="26" fillId="0" borderId="1" xfId="0" applyFont="1" applyBorder="1">
      <alignment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188" fontId="16" fillId="2" borderId="1" xfId="0" applyNumberFormat="1" applyFont="1" applyFill="1" applyBorder="1" applyAlignment="1">
      <alignment horizontal="center" vertical="center" wrapText="1" shrinkToFit="1"/>
    </xf>
    <xf numFmtId="188" fontId="8" fillId="2" borderId="1" xfId="0" applyNumberFormat="1" applyFont="1" applyFill="1" applyBorder="1" applyAlignment="1">
      <alignment horizontal="centerContinuous" vertical="center" wrapText="1"/>
    </xf>
    <xf numFmtId="186" fontId="8" fillId="2" borderId="1" xfId="0" applyNumberFormat="1" applyFont="1" applyFill="1" applyBorder="1" applyAlignment="1">
      <alignment horizontal="center" vertical="center" textRotation="255" wrapText="1"/>
    </xf>
    <xf numFmtId="187" fontId="8" fillId="2" borderId="1" xfId="0" applyNumberFormat="1" applyFont="1" applyFill="1" applyBorder="1" applyAlignment="1">
      <alignment horizontal="centerContinuous" vertical="center" wrapText="1"/>
    </xf>
    <xf numFmtId="187" fontId="8" fillId="2" borderId="1" xfId="0" applyNumberFormat="1" applyFont="1" applyFill="1" applyBorder="1" applyAlignment="1">
      <alignment horizontal="center" vertical="center" wrapText="1" shrinkToFit="1"/>
    </xf>
    <xf numFmtId="0" fontId="8" fillId="2" borderId="1" xfId="0" applyFont="1" applyFill="1" applyBorder="1" applyAlignment="1">
      <alignment vertical="center" wrapText="1" shrinkToFit="1"/>
    </xf>
    <xf numFmtId="0" fontId="0" fillId="2" borderId="1" xfId="0" applyFill="1" applyBorder="1" applyAlignment="1">
      <alignment vertical="center" wrapText="1"/>
    </xf>
    <xf numFmtId="188" fontId="0" fillId="2" borderId="1" xfId="0" applyNumberFormat="1" applyFill="1" applyBorder="1" applyAlignment="1">
      <alignment vertical="center" wrapText="1"/>
    </xf>
    <xf numFmtId="186" fontId="0" fillId="2" borderId="1" xfId="0" applyNumberFormat="1" applyFill="1" applyBorder="1" applyAlignment="1">
      <alignment vertical="center" wrapText="1"/>
    </xf>
    <xf numFmtId="187" fontId="0" fillId="2" borderId="1" xfId="0" applyNumberFormat="1" applyFill="1" applyBorder="1" applyAlignment="1">
      <alignment vertical="center" wrapText="1"/>
    </xf>
    <xf numFmtId="188" fontId="0" fillId="0" borderId="0" xfId="0" applyNumberFormat="1">
      <alignment vertical="center"/>
    </xf>
    <xf numFmtId="187" fontId="0" fillId="0" borderId="0" xfId="0" applyNumberFormat="1">
      <alignment vertical="center"/>
    </xf>
    <xf numFmtId="0" fontId="8" fillId="4" borderId="1" xfId="0" applyFont="1" applyFill="1" applyBorder="1" applyAlignment="1">
      <alignment horizontal="center" vertical="center" shrinkToFit="1"/>
    </xf>
    <xf numFmtId="0" fontId="8" fillId="4" borderId="1" xfId="0" applyFont="1" applyFill="1" applyBorder="1" applyAlignment="1">
      <alignment horizontal="centerContinuous" vertical="center"/>
    </xf>
    <xf numFmtId="186" fontId="8" fillId="4" borderId="1" xfId="0" applyNumberFormat="1" applyFont="1" applyFill="1" applyBorder="1" applyAlignment="1">
      <alignment horizontal="center" vertical="center" textRotation="255"/>
    </xf>
    <xf numFmtId="0" fontId="8" fillId="4" borderId="1" xfId="0" applyFont="1" applyFill="1" applyBorder="1" applyAlignment="1">
      <alignment horizontal="center" vertical="center"/>
    </xf>
    <xf numFmtId="32" fontId="8" fillId="4" borderId="1" xfId="0" applyNumberFormat="1" applyFont="1" applyFill="1" applyBorder="1" applyAlignment="1">
      <alignment horizontal="centerContinuous" vertical="center"/>
    </xf>
    <xf numFmtId="0" fontId="8" fillId="4" borderId="1" xfId="0" applyFont="1" applyFill="1" applyBorder="1">
      <alignment vertical="center"/>
    </xf>
    <xf numFmtId="0" fontId="30"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0" fillId="4" borderId="1" xfId="0" applyFill="1" applyBorder="1">
      <alignment vertical="center"/>
    </xf>
    <xf numFmtId="14" fontId="0" fillId="4" borderId="1" xfId="0" applyNumberFormat="1" applyFill="1" applyBorder="1">
      <alignment vertical="center"/>
    </xf>
    <xf numFmtId="186" fontId="0" fillId="4" borderId="1" xfId="0" applyNumberFormat="1" applyFill="1" applyBorder="1">
      <alignment vertical="center"/>
    </xf>
    <xf numFmtId="180" fontId="0" fillId="4" borderId="1" xfId="0" applyNumberFormat="1" applyFill="1" applyBorder="1">
      <alignment vertical="center"/>
    </xf>
    <xf numFmtId="32" fontId="0" fillId="4" borderId="1" xfId="0" applyNumberFormat="1" applyFill="1" applyBorder="1">
      <alignment vertical="center"/>
    </xf>
    <xf numFmtId="14" fontId="0" fillId="0" borderId="0" xfId="0" applyNumberFormat="1">
      <alignment vertical="center"/>
    </xf>
    <xf numFmtId="32" fontId="0" fillId="0" borderId="0" xfId="0" applyNumberFormat="1">
      <alignment vertical="center"/>
    </xf>
    <xf numFmtId="189" fontId="26" fillId="0" borderId="1" xfId="0"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center" vertical="center"/>
      <protection locked="0"/>
    </xf>
    <xf numFmtId="189" fontId="5" fillId="0" borderId="1" xfId="0" applyNumberFormat="1" applyFont="1" applyBorder="1" applyAlignment="1" applyProtection="1">
      <alignment horizontal="center" vertical="center"/>
      <protection locked="0"/>
    </xf>
    <xf numFmtId="0" fontId="0" fillId="3" borderId="1" xfId="0" applyFill="1" applyBorder="1">
      <alignment vertical="center"/>
    </xf>
    <xf numFmtId="49" fontId="0" fillId="3" borderId="1" xfId="0" applyNumberFormat="1" applyFill="1" applyBorder="1">
      <alignment vertical="center"/>
    </xf>
    <xf numFmtId="184" fontId="0" fillId="3" borderId="1" xfId="0" applyNumberFormat="1" applyFill="1" applyBorder="1">
      <alignment vertical="center"/>
    </xf>
    <xf numFmtId="184" fontId="0" fillId="0" borderId="0" xfId="0" applyNumberFormat="1">
      <alignment vertical="center"/>
    </xf>
    <xf numFmtId="49" fontId="8" fillId="2" borderId="1" xfId="0" applyNumberFormat="1" applyFont="1" applyFill="1" applyBorder="1" applyAlignment="1">
      <alignment vertical="center" wrapText="1"/>
    </xf>
    <xf numFmtId="0" fontId="27" fillId="0" borderId="7" xfId="0" applyFont="1" applyBorder="1" applyAlignment="1" applyProtection="1">
      <alignment horizontal="center" vertical="center" wrapText="1" shrinkToFit="1"/>
      <protection locked="0"/>
    </xf>
    <xf numFmtId="0" fontId="27" fillId="0" borderId="3" xfId="0" applyFont="1" applyBorder="1" applyAlignment="1" applyProtection="1">
      <alignment horizontal="center" vertical="center" wrapText="1" shrinkToFit="1"/>
      <protection locked="0"/>
    </xf>
    <xf numFmtId="49" fontId="0" fillId="0" borderId="1" xfId="0" applyNumberFormat="1" applyBorder="1">
      <alignment vertical="center"/>
    </xf>
    <xf numFmtId="49" fontId="0" fillId="2" borderId="1" xfId="0" applyNumberFormat="1" applyFill="1" applyBorder="1" applyAlignment="1">
      <alignment vertical="center" wrapText="1"/>
    </xf>
    <xf numFmtId="49" fontId="16" fillId="2" borderId="1" xfId="0" applyNumberFormat="1" applyFont="1" applyFill="1" applyBorder="1" applyAlignment="1">
      <alignment horizontal="center" vertical="center" wrapText="1"/>
    </xf>
    <xf numFmtId="0" fontId="27" fillId="0" borderId="31" xfId="0" applyFont="1" applyBorder="1" applyAlignment="1" applyProtection="1">
      <protection locked="0"/>
    </xf>
    <xf numFmtId="0" fontId="26" fillId="0" borderId="1" xfId="0" applyFont="1" applyBorder="1" applyProtection="1">
      <alignment vertical="center"/>
      <protection locked="0"/>
    </xf>
    <xf numFmtId="0" fontId="5" fillId="0" borderId="4" xfId="0" applyFont="1" applyBorder="1" applyAlignment="1">
      <alignment horizontal="center" vertical="center"/>
    </xf>
    <xf numFmtId="0" fontId="19"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distributed"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Continuous" vertical="center"/>
    </xf>
    <xf numFmtId="0" fontId="0" fillId="0" borderId="0" xfId="0" applyAlignment="1">
      <alignment horizontal="centerContinuous" vertical="center"/>
    </xf>
    <xf numFmtId="176" fontId="6" fillId="0" borderId="0" xfId="0" applyNumberFormat="1" applyFont="1" applyAlignment="1">
      <alignment horizontal="right" vertical="center"/>
    </xf>
    <xf numFmtId="0" fontId="7" fillId="0" borderId="0" xfId="0" applyFont="1">
      <alignment vertical="center"/>
    </xf>
    <xf numFmtId="0" fontId="8" fillId="0" borderId="2"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center" vertical="center" shrinkToFit="1"/>
    </xf>
    <xf numFmtId="0" fontId="8" fillId="0" borderId="8" xfId="0" applyFont="1" applyBorder="1" applyAlignment="1">
      <alignment horizontal="centerContinuous" vertical="center"/>
    </xf>
    <xf numFmtId="0" fontId="8" fillId="0" borderId="2" xfId="0" applyFont="1" applyBorder="1" applyAlignment="1">
      <alignment horizontal="centerContinuous" vertical="center"/>
    </xf>
    <xf numFmtId="0" fontId="8" fillId="0" borderId="3" xfId="0" applyFont="1" applyBorder="1" applyAlignment="1">
      <alignment horizontal="centerContinuous" vertical="center"/>
    </xf>
    <xf numFmtId="0" fontId="8" fillId="0" borderId="2" xfId="0" applyFont="1" applyBorder="1" applyAlignment="1">
      <alignment horizontal="center" vertical="center" shrinkToFit="1"/>
    </xf>
    <xf numFmtId="0" fontId="8" fillId="0" borderId="2" xfId="0" applyFont="1" applyBorder="1" applyAlignment="1">
      <alignment vertical="center" shrinkToFit="1"/>
    </xf>
    <xf numFmtId="0" fontId="8" fillId="0" borderId="2" xfId="0" applyFont="1" applyBorder="1" applyAlignment="1">
      <alignment horizontal="center" vertical="center" wrapText="1"/>
    </xf>
    <xf numFmtId="180" fontId="28" fillId="0" borderId="2" xfId="0" applyNumberFormat="1" applyFont="1" applyBorder="1" applyAlignment="1">
      <alignment horizontal="center" vertical="center"/>
    </xf>
    <xf numFmtId="181" fontId="28" fillId="0" borderId="2" xfId="0" applyNumberFormat="1" applyFont="1" applyBorder="1" applyAlignment="1">
      <alignment horizontal="center" vertical="center"/>
    </xf>
    <xf numFmtId="0" fontId="1" fillId="0" borderId="1" xfId="0" applyFont="1" applyBorder="1">
      <alignment vertical="center"/>
    </xf>
    <xf numFmtId="181" fontId="1" fillId="0" borderId="1" xfId="0" applyNumberFormat="1" applyFont="1" applyBorder="1">
      <alignment vertical="center"/>
    </xf>
    <xf numFmtId="181" fontId="0" fillId="0" borderId="1" xfId="0" applyNumberFormat="1" applyBorder="1">
      <alignment vertical="center"/>
    </xf>
    <xf numFmtId="181" fontId="0" fillId="0" borderId="2" xfId="0" applyNumberFormat="1" applyBorder="1">
      <alignment vertical="center"/>
    </xf>
    <xf numFmtId="181" fontId="1" fillId="0" borderId="2" xfId="0" applyNumberFormat="1" applyFont="1" applyBorder="1">
      <alignment vertical="center"/>
    </xf>
    <xf numFmtId="0" fontId="0" fillId="0" borderId="12" xfId="0" applyBorder="1">
      <alignment vertical="center"/>
    </xf>
    <xf numFmtId="0" fontId="1" fillId="0" borderId="0" xfId="0" applyFont="1" applyAlignment="1">
      <alignment horizontal="centerContinuous" vertical="center" shrinkToFit="1"/>
    </xf>
    <xf numFmtId="0" fontId="5" fillId="0" borderId="0" xfId="0" applyFont="1" applyAlignment="1">
      <alignment vertical="center" shrinkToFit="1"/>
    </xf>
    <xf numFmtId="0" fontId="8"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1" fillId="0" borderId="0" xfId="0" applyFont="1" applyAlignment="1">
      <alignment vertical="center" shrinkToFit="1"/>
    </xf>
    <xf numFmtId="0" fontId="5" fillId="0" borderId="6" xfId="0" applyFont="1" applyBorder="1" applyAlignment="1">
      <alignment horizontal="center" vertical="center" shrinkToFit="1"/>
    </xf>
    <xf numFmtId="186" fontId="0" fillId="0" borderId="0" xfId="0" applyNumberFormat="1" applyAlignment="1">
      <alignment horizontal="centerContinuous" vertical="center"/>
    </xf>
    <xf numFmtId="186" fontId="5" fillId="0" borderId="0" xfId="0" applyNumberFormat="1" applyFont="1">
      <alignment vertical="center"/>
    </xf>
    <xf numFmtId="186" fontId="8" fillId="0" borderId="4" xfId="0" applyNumberFormat="1" applyFont="1" applyBorder="1" applyAlignment="1">
      <alignment horizontal="center" vertical="center" textRotation="255"/>
    </xf>
    <xf numFmtId="186" fontId="5" fillId="0" borderId="3" xfId="0" applyNumberFormat="1" applyFont="1" applyBorder="1" applyAlignment="1">
      <alignment horizontal="center" vertical="center"/>
    </xf>
    <xf numFmtId="186" fontId="1" fillId="0" borderId="0" xfId="0" applyNumberFormat="1" applyFont="1">
      <alignment vertical="center"/>
    </xf>
    <xf numFmtId="186" fontId="5" fillId="0" borderId="7" xfId="0" applyNumberFormat="1" applyFont="1" applyBorder="1" applyAlignment="1">
      <alignment horizontal="center" vertical="center"/>
    </xf>
    <xf numFmtId="0" fontId="8" fillId="0" borderId="4" xfId="0" applyFont="1" applyBorder="1" applyAlignment="1">
      <alignment horizontal="centerContinuous" vertical="center"/>
    </xf>
    <xf numFmtId="0" fontId="8" fillId="0" borderId="4" xfId="0" applyFont="1" applyBorder="1" applyAlignment="1">
      <alignment horizontal="center" vertical="center"/>
    </xf>
    <xf numFmtId="0" fontId="7" fillId="0" borderId="0" xfId="0" applyFont="1" applyAlignment="1">
      <alignment horizontal="left" vertical="center"/>
    </xf>
    <xf numFmtId="0" fontId="8" fillId="0" borderId="8" xfId="0" applyFont="1" applyBorder="1" applyAlignment="1">
      <alignment horizontal="center" vertical="center"/>
    </xf>
    <xf numFmtId="0" fontId="8" fillId="0" borderId="3" xfId="0" applyFont="1" applyBorder="1" applyAlignment="1">
      <alignment horizontal="center" vertical="center" textRotation="255"/>
    </xf>
    <xf numFmtId="179" fontId="5" fillId="0" borderId="7" xfId="0" applyNumberFormat="1" applyFont="1" applyBorder="1" applyAlignment="1">
      <alignment horizontal="center" vertical="center"/>
    </xf>
    <xf numFmtId="183" fontId="23" fillId="0" borderId="1" xfId="0" applyNumberFormat="1" applyFont="1" applyBorder="1" applyAlignment="1">
      <alignment horizontal="center" vertical="center"/>
    </xf>
    <xf numFmtId="177" fontId="5" fillId="0" borderId="0" xfId="0" applyNumberFormat="1" applyFont="1" applyAlignment="1">
      <alignment horizontal="center" vertical="center" shrinkToFit="1"/>
    </xf>
    <xf numFmtId="179" fontId="5" fillId="0" borderId="1" xfId="0" applyNumberFormat="1" applyFont="1" applyBorder="1" applyAlignment="1">
      <alignment horizontal="center" vertical="center"/>
    </xf>
    <xf numFmtId="183" fontId="5" fillId="0" borderId="2" xfId="0" applyNumberFormat="1" applyFont="1" applyBorder="1" applyAlignment="1">
      <alignment horizontal="center" vertical="center"/>
    </xf>
    <xf numFmtId="182" fontId="5" fillId="0" borderId="1" xfId="0" applyNumberFormat="1" applyFont="1" applyBorder="1" applyAlignment="1">
      <alignment horizontal="center" vertical="center"/>
    </xf>
    <xf numFmtId="183" fontId="5" fillId="0" borderId="1" xfId="0" applyNumberFormat="1" applyFont="1" applyBorder="1" applyAlignment="1">
      <alignment horizontal="center" vertical="center"/>
    </xf>
    <xf numFmtId="0" fontId="8" fillId="0" borderId="27" xfId="0" applyFont="1" applyBorder="1" applyAlignment="1">
      <alignment horizontal="center" vertical="center"/>
    </xf>
    <xf numFmtId="0" fontId="10" fillId="0" borderId="27" xfId="0" applyFont="1" applyBorder="1" applyAlignment="1">
      <alignment horizontal="center" vertical="center" wrapText="1"/>
    </xf>
    <xf numFmtId="178" fontId="5" fillId="0" borderId="0" xfId="0" applyNumberFormat="1" applyFont="1" applyAlignment="1">
      <alignment horizontal="center" vertical="center"/>
    </xf>
    <xf numFmtId="182" fontId="5" fillId="0" borderId="0" xfId="0" applyNumberFormat="1" applyFont="1" applyAlignment="1">
      <alignment horizontal="center" vertical="center"/>
    </xf>
    <xf numFmtId="0" fontId="5" fillId="0" borderId="1" xfId="0" applyFont="1" applyBorder="1" applyAlignment="1">
      <alignment horizontal="center" vertical="center"/>
    </xf>
    <xf numFmtId="179" fontId="5" fillId="0" borderId="0" xfId="0" applyNumberFormat="1" applyFont="1" applyAlignment="1">
      <alignment horizontal="center" vertical="center"/>
    </xf>
    <xf numFmtId="0" fontId="8" fillId="0" borderId="4" xfId="0" applyFont="1" applyBorder="1" applyAlignment="1">
      <alignment horizontal="center" vertical="center" textRotation="255"/>
    </xf>
    <xf numFmtId="0" fontId="8" fillId="0" borderId="3"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180" fontId="5" fillId="0" borderId="5" xfId="0" applyNumberFormat="1" applyFont="1" applyBorder="1" applyAlignment="1">
      <alignment horizontal="center" vertical="center"/>
    </xf>
    <xf numFmtId="0" fontId="5" fillId="0" borderId="13" xfId="0" applyFont="1" applyBorder="1" applyAlignment="1">
      <alignment horizontal="center" vertical="center"/>
    </xf>
    <xf numFmtId="185" fontId="5" fillId="0" borderId="1" xfId="0" applyNumberFormat="1" applyFont="1" applyBorder="1" applyAlignment="1">
      <alignment horizontal="center" vertical="center"/>
    </xf>
    <xf numFmtId="184" fontId="5" fillId="0" borderId="1" xfId="0" applyNumberFormat="1" applyFont="1" applyBorder="1" applyAlignment="1">
      <alignment horizontal="center" vertical="center"/>
    </xf>
    <xf numFmtId="0" fontId="8" fillId="0" borderId="8" xfId="0" applyFont="1" applyBorder="1">
      <alignment vertical="center"/>
    </xf>
    <xf numFmtId="178" fontId="9" fillId="0" borderId="0" xfId="0" applyNumberFormat="1" applyFont="1">
      <alignment vertical="center"/>
    </xf>
    <xf numFmtId="179" fontId="5" fillId="0" borderId="0" xfId="0" applyNumberFormat="1" applyFont="1">
      <alignment vertical="center"/>
    </xf>
    <xf numFmtId="180" fontId="5" fillId="0" borderId="0" xfId="0" applyNumberFormat="1" applyFont="1">
      <alignment vertical="center"/>
    </xf>
    <xf numFmtId="184" fontId="5" fillId="0" borderId="1" xfId="0" applyNumberFormat="1" applyFont="1" applyBorder="1">
      <alignment vertical="center"/>
    </xf>
    <xf numFmtId="0" fontId="31" fillId="0" borderId="0" xfId="0" applyFont="1" applyAlignment="1">
      <alignment horizontal="centerContinuous" vertical="center"/>
    </xf>
    <xf numFmtId="0" fontId="26" fillId="0" borderId="0" xfId="0" applyFont="1" applyAlignment="1">
      <alignment horizontal="centerContinuous" vertical="center"/>
    </xf>
    <xf numFmtId="184" fontId="23" fillId="0" borderId="1" xfId="0" applyNumberFormat="1" applyFont="1" applyBorder="1" applyAlignment="1">
      <alignment horizontal="center" vertical="center"/>
    </xf>
    <xf numFmtId="179" fontId="5" fillId="0" borderId="9" xfId="0" applyNumberFormat="1" applyFont="1" applyBorder="1" applyAlignment="1">
      <alignment horizontal="center" vertical="center"/>
    </xf>
    <xf numFmtId="180" fontId="5" fillId="0" borderId="1" xfId="0" applyNumberFormat="1" applyFont="1" applyBorder="1" applyAlignment="1">
      <alignment horizontal="center" vertical="center"/>
    </xf>
    <xf numFmtId="185" fontId="26" fillId="0" borderId="1" xfId="0" applyNumberFormat="1" applyFont="1" applyBorder="1">
      <alignment vertical="center"/>
    </xf>
    <xf numFmtId="0" fontId="1" fillId="0" borderId="2" xfId="0" applyFont="1" applyBorder="1" applyAlignment="1">
      <alignment horizontal="center" vertical="center"/>
    </xf>
    <xf numFmtId="185" fontId="1" fillId="0" borderId="1" xfId="0" applyNumberFormat="1" applyFont="1" applyBorder="1">
      <alignment vertical="center"/>
    </xf>
    <xf numFmtId="0" fontId="28" fillId="0" borderId="31" xfId="0" applyFont="1" applyBorder="1" applyAlignment="1"/>
    <xf numFmtId="0" fontId="28" fillId="0" borderId="1" xfId="0" applyFont="1" applyBorder="1">
      <alignment vertical="center"/>
    </xf>
    <xf numFmtId="0" fontId="28" fillId="0" borderId="37" xfId="0" applyFont="1" applyBorder="1" applyAlignment="1">
      <alignment horizontal="center" vertical="center"/>
    </xf>
    <xf numFmtId="189" fontId="5" fillId="0" borderId="1" xfId="0" applyNumberFormat="1" applyFont="1" applyBorder="1" applyAlignment="1">
      <alignment horizontal="center" vertical="center"/>
    </xf>
    <xf numFmtId="0" fontId="26" fillId="0" borderId="27" xfId="0" applyFont="1" applyBorder="1">
      <alignment vertical="center"/>
    </xf>
    <xf numFmtId="185" fontId="26" fillId="0" borderId="27" xfId="0" applyNumberFormat="1" applyFont="1" applyBorder="1">
      <alignment vertical="center"/>
    </xf>
    <xf numFmtId="0" fontId="1" fillId="0" borderId="30" xfId="0" applyFont="1" applyBorder="1" applyAlignment="1">
      <alignment horizontal="center" vertical="center"/>
    </xf>
    <xf numFmtId="185" fontId="1" fillId="0" borderId="27" xfId="0" applyNumberFormat="1" applyFont="1" applyBorder="1">
      <alignment vertical="center"/>
    </xf>
    <xf numFmtId="0" fontId="5" fillId="0" borderId="0" xfId="0" applyFont="1" applyAlignment="1">
      <alignment horizontal="right" vertical="center"/>
    </xf>
    <xf numFmtId="0" fontId="20" fillId="0" borderId="0" xfId="0" applyFont="1">
      <alignment vertical="center"/>
    </xf>
    <xf numFmtId="0" fontId="0" fillId="0" borderId="0" xfId="0" applyAlignment="1">
      <alignment horizontal="distributed" vertical="center"/>
    </xf>
    <xf numFmtId="0" fontId="22" fillId="0" borderId="0" xfId="0" applyFont="1" applyAlignment="1">
      <alignment horizontal="left" vertical="center"/>
    </xf>
    <xf numFmtId="0" fontId="0" fillId="0" borderId="0" xfId="0" applyAlignment="1">
      <alignment horizontal="left" vertical="center"/>
    </xf>
    <xf numFmtId="185" fontId="1" fillId="0" borderId="2" xfId="0" applyNumberFormat="1" applyFont="1" applyBorder="1">
      <alignment vertical="center"/>
    </xf>
    <xf numFmtId="185" fontId="1" fillId="0" borderId="4" xfId="0" applyNumberFormat="1" applyFont="1" applyBorder="1">
      <alignment vertical="center"/>
    </xf>
    <xf numFmtId="183" fontId="1" fillId="0" borderId="2" xfId="0" applyNumberFormat="1" applyFont="1" applyBorder="1">
      <alignment vertical="center"/>
    </xf>
    <xf numFmtId="183" fontId="1" fillId="0" borderId="4" xfId="0" applyNumberFormat="1" applyFont="1" applyBorder="1">
      <alignment vertical="center"/>
    </xf>
    <xf numFmtId="185" fontId="1" fillId="0" borderId="3" xfId="0" applyNumberFormat="1" applyFont="1" applyBorder="1">
      <alignment vertical="center"/>
    </xf>
    <xf numFmtId="183" fontId="1" fillId="0" borderId="3" xfId="0" applyNumberFormat="1" applyFont="1" applyBorder="1">
      <alignment vertical="center"/>
    </xf>
    <xf numFmtId="0" fontId="8" fillId="3" borderId="1" xfId="0" applyFont="1" applyFill="1" applyBorder="1">
      <alignment vertical="center"/>
    </xf>
    <xf numFmtId="184" fontId="8" fillId="3" borderId="1" xfId="0" applyNumberFormat="1" applyFont="1" applyFill="1" applyBorder="1">
      <alignment vertical="center"/>
    </xf>
    <xf numFmtId="0" fontId="8" fillId="3" borderId="1" xfId="0" applyFont="1" applyFill="1" applyBorder="1" applyAlignment="1">
      <alignment vertical="center" wrapText="1"/>
    </xf>
    <xf numFmtId="184" fontId="5" fillId="3" borderId="1" xfId="0" applyNumberFormat="1" applyFont="1" applyFill="1" applyBorder="1">
      <alignment vertical="center"/>
    </xf>
    <xf numFmtId="184" fontId="25" fillId="3" borderId="1" xfId="0" applyNumberFormat="1" applyFont="1" applyFill="1" applyBorder="1">
      <alignment vertical="center"/>
    </xf>
    <xf numFmtId="49" fontId="8" fillId="3" borderId="1" xfId="0" applyNumberFormat="1" applyFont="1" applyFill="1" applyBorder="1" applyAlignment="1">
      <alignment vertical="center" textRotation="255"/>
    </xf>
    <xf numFmtId="49" fontId="8" fillId="3" borderId="1" xfId="0" applyNumberFormat="1" applyFont="1" applyFill="1" applyBorder="1" applyAlignment="1">
      <alignment vertical="center" shrinkToFit="1"/>
    </xf>
    <xf numFmtId="0" fontId="10" fillId="0" borderId="1" xfId="0" applyFont="1" applyBorder="1" applyAlignment="1">
      <alignment horizontal="center" vertical="center" wrapText="1" shrinkToFit="1"/>
    </xf>
    <xf numFmtId="0" fontId="9" fillId="0" borderId="0" xfId="0" applyFont="1" applyAlignment="1">
      <alignment vertical="center" wrapText="1"/>
    </xf>
    <xf numFmtId="0" fontId="10" fillId="5"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31" fontId="32" fillId="5" borderId="1" xfId="0" applyNumberFormat="1" applyFont="1" applyFill="1" applyBorder="1" applyAlignment="1">
      <alignment horizontal="center" vertical="center" wrapText="1" shrinkToFit="1"/>
    </xf>
    <xf numFmtId="0" fontId="9" fillId="5" borderId="1" xfId="0" applyFont="1" applyFill="1" applyBorder="1" applyAlignment="1">
      <alignment vertical="center" wrapText="1"/>
    </xf>
    <xf numFmtId="0" fontId="10" fillId="5" borderId="1" xfId="0" applyFont="1" applyFill="1" applyBorder="1" applyAlignment="1">
      <alignment vertical="center" wrapText="1"/>
    </xf>
    <xf numFmtId="31" fontId="10" fillId="5" borderId="1" xfId="0" applyNumberFormat="1" applyFont="1" applyFill="1" applyBorder="1" applyAlignment="1">
      <alignment horizontal="center" vertical="center" wrapText="1"/>
    </xf>
    <xf numFmtId="186" fontId="10" fillId="5" borderId="1" xfId="0" applyNumberFormat="1" applyFont="1" applyFill="1" applyBorder="1" applyAlignment="1">
      <alignment horizontal="center" vertical="center" textRotation="255" wrapText="1"/>
    </xf>
    <xf numFmtId="0" fontId="0" fillId="5" borderId="1" xfId="0" applyFill="1" applyBorder="1" applyAlignment="1">
      <alignment vertical="center" wrapText="1"/>
    </xf>
    <xf numFmtId="31" fontId="0" fillId="5" borderId="1" xfId="0" applyNumberFormat="1" applyFill="1" applyBorder="1" applyAlignment="1">
      <alignment vertical="center" wrapText="1"/>
    </xf>
    <xf numFmtId="186" fontId="0" fillId="5" borderId="1" xfId="0" applyNumberFormat="1" applyFill="1" applyBorder="1" applyAlignment="1">
      <alignment vertical="center" wrapText="1"/>
    </xf>
    <xf numFmtId="0" fontId="0" fillId="5" borderId="1" xfId="0" applyFill="1" applyBorder="1">
      <alignment vertical="center"/>
    </xf>
    <xf numFmtId="190" fontId="26" fillId="0" borderId="0" xfId="0" applyNumberFormat="1"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185" fontId="1" fillId="0" borderId="4" xfId="0" applyNumberFormat="1" applyFont="1" applyBorder="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5" fillId="0" borderId="0" xfId="0" applyFont="1" applyAlignment="1">
      <alignment horizontal="distributed" vertical="center" shrinkToFit="1"/>
    </xf>
    <xf numFmtId="0" fontId="15" fillId="0" borderId="0" xfId="0" applyFont="1" applyAlignment="1">
      <alignment horizontal="distributed" vertical="center" shrinkToFit="1"/>
    </xf>
    <xf numFmtId="0" fontId="15" fillId="0" borderId="0" xfId="0" applyFont="1" applyAlignment="1">
      <alignment vertical="center" shrinkToFit="1"/>
    </xf>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distributed" vertical="center"/>
    </xf>
    <xf numFmtId="0" fontId="26" fillId="0" borderId="0" xfId="0" applyFont="1" applyAlignment="1" applyProtection="1">
      <alignment horizontal="center" vertical="center"/>
      <protection locked="0"/>
    </xf>
    <xf numFmtId="183" fontId="1" fillId="0" borderId="4" xfId="0" applyNumberFormat="1" applyFont="1" applyBorder="1" applyAlignment="1">
      <alignment horizontal="right" vertical="center"/>
    </xf>
    <xf numFmtId="0" fontId="8"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4" fillId="0" borderId="0" xfId="0" applyFont="1" applyAlignment="1">
      <alignment horizontal="center" vertical="center" shrinkToFit="1"/>
    </xf>
    <xf numFmtId="0" fontId="8" fillId="0" borderId="1" xfId="0" applyFont="1" applyBorder="1" applyAlignment="1">
      <alignment horizontal="center" vertical="center"/>
    </xf>
    <xf numFmtId="0" fontId="3" fillId="0" borderId="0" xfId="0" applyFont="1" applyAlignment="1">
      <alignment horizontal="center" vertical="center"/>
    </xf>
    <xf numFmtId="0" fontId="9" fillId="0" borderId="5" xfId="0" applyFont="1" applyBorder="1" applyAlignment="1" applyProtection="1">
      <alignment horizontal="center" vertical="center" wrapText="1"/>
      <protection locked="0"/>
    </xf>
    <xf numFmtId="0" fontId="9" fillId="0" borderId="18"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5" fillId="0" borderId="5" xfId="0" applyFont="1"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178" fontId="5" fillId="0" borderId="10" xfId="0" applyNumberFormat="1" applyFont="1" applyBorder="1" applyProtection="1">
      <alignment vertical="center"/>
      <protection locked="0"/>
    </xf>
    <xf numFmtId="0" fontId="29" fillId="0" borderId="19" xfId="0" applyFont="1" applyBorder="1" applyProtection="1">
      <alignment vertical="center"/>
      <protection locked="0"/>
    </xf>
    <xf numFmtId="0" fontId="29" fillId="0" borderId="28" xfId="0" applyFont="1" applyBorder="1" applyProtection="1">
      <alignment vertical="center"/>
      <protection locked="0"/>
    </xf>
    <xf numFmtId="186" fontId="5" fillId="0" borderId="9" xfId="0" applyNumberFormat="1" applyFont="1" applyBorder="1" applyAlignment="1">
      <alignment horizontal="center" vertical="center"/>
    </xf>
    <xf numFmtId="186" fontId="5" fillId="0" borderId="20" xfId="0" applyNumberFormat="1" applyFont="1" applyBorder="1" applyAlignment="1">
      <alignment horizontal="center" vertical="center"/>
    </xf>
    <xf numFmtId="186" fontId="5" fillId="0" borderId="29" xfId="0" applyNumberFormat="1" applyFont="1" applyBorder="1" applyAlignment="1">
      <alignment horizontal="center" vertical="center"/>
    </xf>
    <xf numFmtId="180" fontId="5" fillId="0" borderId="6" xfId="0" applyNumberFormat="1" applyFont="1" applyBorder="1" applyAlignment="1" applyProtection="1">
      <alignment horizontal="center" vertical="center"/>
      <protection locked="0"/>
    </xf>
    <xf numFmtId="180" fontId="5" fillId="0" borderId="21" xfId="0" applyNumberFormat="1" applyFont="1" applyBorder="1" applyAlignment="1" applyProtection="1">
      <alignment horizontal="center" vertical="center"/>
      <protection locked="0"/>
    </xf>
    <xf numFmtId="180" fontId="5" fillId="0" borderId="30" xfId="0" applyNumberFormat="1" applyFont="1" applyBorder="1" applyAlignment="1" applyProtection="1">
      <alignment horizontal="center" vertical="center"/>
      <protection locked="0"/>
    </xf>
    <xf numFmtId="0" fontId="5" fillId="0" borderId="12" xfId="0" applyFont="1"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180" fontId="5" fillId="0" borderId="11" xfId="0" applyNumberFormat="1"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180" fontId="5" fillId="0" borderId="5" xfId="0" applyNumberFormat="1" applyFont="1" applyBorder="1" applyAlignment="1">
      <alignment horizontal="center" vertical="center"/>
    </xf>
    <xf numFmtId="0" fontId="12" fillId="0" borderId="5" xfId="0" applyFont="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185" fontId="5" fillId="0" borderId="2" xfId="0" applyNumberFormat="1" applyFont="1" applyBorder="1" applyAlignment="1">
      <alignment horizontal="center" vertical="center"/>
    </xf>
    <xf numFmtId="185" fontId="5" fillId="0" borderId="3" xfId="0" applyNumberFormat="1"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4" xfId="0" applyFont="1" applyBorder="1" applyAlignment="1">
      <alignment horizontal="center" vertical="center"/>
    </xf>
    <xf numFmtId="0" fontId="0" fillId="0" borderId="35" xfId="0" applyBorder="1" applyAlignment="1">
      <alignment horizontal="center" vertical="center"/>
    </xf>
    <xf numFmtId="0" fontId="5" fillId="0" borderId="15" xfId="0" applyFont="1" applyBorder="1" applyAlignment="1">
      <alignment horizontal="center" vertical="center"/>
    </xf>
    <xf numFmtId="0" fontId="0" fillId="0" borderId="16" xfId="0" applyBorder="1" applyAlignment="1">
      <alignment horizontal="center" vertical="center"/>
    </xf>
    <xf numFmtId="0" fontId="0" fillId="0" borderId="26" xfId="0"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18"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178" fontId="5" fillId="0" borderId="19" xfId="0" applyNumberFormat="1" applyFont="1" applyBorder="1" applyProtection="1">
      <alignment vertical="center"/>
      <protection locked="0"/>
    </xf>
    <xf numFmtId="178" fontId="5" fillId="0" borderId="28" xfId="0" applyNumberFormat="1" applyFont="1" applyBorder="1" applyProtection="1">
      <alignment vertical="center"/>
      <protection locked="0"/>
    </xf>
    <xf numFmtId="180" fontId="5" fillId="0" borderId="22" xfId="0" applyNumberFormat="1" applyFont="1" applyBorder="1" applyAlignment="1" applyProtection="1">
      <alignment horizontal="center" vertical="center"/>
      <protection locked="0"/>
    </xf>
    <xf numFmtId="180" fontId="5" fillId="0" borderId="32"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185" fontId="5" fillId="0" borderId="1" xfId="0" applyNumberFormat="1" applyFont="1" applyBorder="1" applyAlignment="1">
      <alignment horizontal="center" vertical="center"/>
    </xf>
    <xf numFmtId="185" fontId="0" fillId="0" borderId="1" xfId="0" applyNumberFormat="1" applyBorder="1" applyAlignment="1">
      <alignment horizontal="center" vertical="center"/>
    </xf>
    <xf numFmtId="0" fontId="28" fillId="0" borderId="5"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10" xfId="0" applyFont="1" applyBorder="1" applyAlignment="1">
      <alignment horizontal="center" vertical="center"/>
    </xf>
    <xf numFmtId="0" fontId="28" fillId="0" borderId="28" xfId="0" applyFont="1" applyBorder="1" applyAlignment="1">
      <alignment horizontal="center" vertical="center"/>
    </xf>
    <xf numFmtId="0" fontId="28" fillId="0" borderId="11" xfId="0" applyFont="1" applyBorder="1" applyAlignment="1">
      <alignment horizontal="center" vertical="center" textRotation="255"/>
    </xf>
    <xf numFmtId="0" fontId="28" fillId="0" borderId="32" xfId="0" applyFont="1" applyBorder="1" applyAlignment="1">
      <alignment horizontal="center" vertical="center" textRotation="255"/>
    </xf>
    <xf numFmtId="0" fontId="28" fillId="0" borderId="6" xfId="0" applyFont="1" applyBorder="1" applyAlignment="1">
      <alignment horizontal="center" vertical="center"/>
    </xf>
    <xf numFmtId="0" fontId="28" fillId="0" borderId="30" xfId="0" applyFont="1" applyBorder="1" applyAlignment="1">
      <alignment horizontal="center" vertical="center"/>
    </xf>
    <xf numFmtId="0" fontId="28" fillId="0" borderId="12" xfId="0" applyFont="1" applyBorder="1" applyAlignment="1">
      <alignment horizontal="center" vertical="center"/>
    </xf>
    <xf numFmtId="0" fontId="28" fillId="0" borderId="31" xfId="0" applyFont="1" applyBorder="1" applyAlignment="1">
      <alignment horizontal="center" vertical="center"/>
    </xf>
    <xf numFmtId="0" fontId="28" fillId="0" borderId="11" xfId="0" applyFont="1" applyBorder="1" applyAlignment="1">
      <alignment horizontal="center" vertical="center"/>
    </xf>
    <xf numFmtId="0" fontId="28" fillId="0" borderId="32" xfId="0" applyFont="1" applyBorder="1" applyAlignment="1">
      <alignment horizontal="center" vertical="center"/>
    </xf>
    <xf numFmtId="0" fontId="28" fillId="0" borderId="5" xfId="0" applyFont="1" applyBorder="1" applyAlignment="1">
      <alignment horizontal="center" vertical="center"/>
    </xf>
    <xf numFmtId="0" fontId="28" fillId="0" borderId="27" xfId="0" applyFont="1" applyBorder="1" applyAlignment="1">
      <alignment horizontal="center" vertical="center"/>
    </xf>
    <xf numFmtId="0" fontId="28" fillId="0" borderId="5"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cellXfs>
  <cellStyles count="1">
    <cellStyle name="標準" xfId="0" builtinId="0"/>
  </cellStyles>
  <dxfs count="104">
    <dxf>
      <fill>
        <patternFill>
          <bgColor theme="5" tint="0.39994506668294322"/>
        </patternFill>
      </fill>
    </dxf>
    <dxf>
      <fill>
        <patternFill>
          <bgColor indexed="45"/>
        </patternFill>
      </fill>
    </dxf>
    <dxf>
      <fill>
        <patternFill>
          <bgColor theme="5" tint="0.39994506668294322"/>
        </patternFill>
      </fill>
    </dxf>
    <dxf>
      <font>
        <condense val="0"/>
        <extend val="0"/>
        <color indexed="10"/>
      </font>
    </dxf>
    <dxf>
      <fill>
        <patternFill>
          <bgColor indexed="10"/>
        </patternFill>
      </fill>
    </dxf>
    <dxf>
      <font>
        <condense val="0"/>
        <extend val="0"/>
        <color indexed="10"/>
      </font>
    </dxf>
    <dxf>
      <fill>
        <patternFill>
          <bgColor indexed="10"/>
        </patternFill>
      </fill>
    </dxf>
    <dxf>
      <font>
        <condense val="0"/>
        <extend val="0"/>
        <color indexed="10"/>
      </font>
    </dxf>
    <dxf>
      <fill>
        <patternFill>
          <bgColor indexed="10"/>
        </patternFill>
      </fill>
    </dxf>
    <dxf>
      <fill>
        <patternFill>
          <bgColor theme="5" tint="0.39994506668294322"/>
        </patternFill>
      </fill>
    </dxf>
    <dxf>
      <fill>
        <patternFill>
          <bgColor indexed="45"/>
        </patternFill>
      </fill>
    </dxf>
    <dxf>
      <fill>
        <patternFill>
          <bgColor indexed="45"/>
        </patternFill>
      </fill>
    </dxf>
    <dxf>
      <fill>
        <patternFill>
          <bgColor indexed="4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indexed="45"/>
        </patternFill>
      </fill>
    </dxf>
    <dxf>
      <fill>
        <patternFill>
          <bgColor indexed="45"/>
        </patternFill>
      </fill>
    </dxf>
    <dxf>
      <fill>
        <patternFill>
          <bgColor theme="5" tint="0.39994506668294322"/>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theme="7" tint="0.59996337778862885"/>
        </patternFill>
      </fill>
    </dxf>
    <dxf>
      <font>
        <color auto="1"/>
      </font>
      <fill>
        <patternFill>
          <bgColor theme="7" tint="0.39994506668294322"/>
        </patternFill>
      </fill>
    </dxf>
    <dxf>
      <fill>
        <patternFill>
          <bgColor theme="7"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73DDF-B5F8-4C0E-BEFA-BC4FA1E340FC}">
  <sheetPr codeName="Sheet9">
    <tabColor theme="6" tint="-0.499984740745262"/>
  </sheetPr>
  <dimension ref="A1:AG32"/>
  <sheetViews>
    <sheetView view="pageBreakPreview" zoomScaleNormal="100" zoomScaleSheetLayoutView="100" workbookViewId="0">
      <selection activeCell="AC8" sqref="AC8"/>
    </sheetView>
  </sheetViews>
  <sheetFormatPr defaultRowHeight="18.75" x14ac:dyDescent="0.4"/>
  <cols>
    <col min="1" max="1" width="2.625" customWidth="1"/>
    <col min="2" max="2" width="3.375" customWidth="1"/>
    <col min="3" max="3" width="2.25" customWidth="1"/>
    <col min="4" max="4" width="3.75" customWidth="1"/>
    <col min="5" max="31" width="2.625" customWidth="1"/>
    <col min="32" max="32" width="1.75" customWidth="1"/>
    <col min="33" max="33" width="2.625" customWidth="1"/>
  </cols>
  <sheetData>
    <row r="1" spans="1:33" x14ac:dyDescent="0.4">
      <c r="A1" s="137" t="s">
        <v>37</v>
      </c>
    </row>
    <row r="2" spans="1:33" x14ac:dyDescent="0.4">
      <c r="X2" s="254">
        <f ca="1">TODAY()</f>
        <v>45768</v>
      </c>
      <c r="Y2" s="254"/>
      <c r="Z2" s="254"/>
      <c r="AA2" s="254"/>
      <c r="AB2" s="254"/>
      <c r="AC2" s="254"/>
      <c r="AD2" s="254"/>
      <c r="AE2" s="254"/>
    </row>
    <row r="3" spans="1:33" x14ac:dyDescent="0.4">
      <c r="AE3" s="223"/>
    </row>
    <row r="4" spans="1:33" x14ac:dyDescent="0.4">
      <c r="J4" s="259" t="s">
        <v>38</v>
      </c>
      <c r="K4" s="259"/>
      <c r="L4" s="259"/>
      <c r="M4" s="259"/>
      <c r="N4" s="259"/>
      <c r="O4" s="259"/>
      <c r="P4" s="259"/>
      <c r="Q4" s="259"/>
      <c r="R4" s="259"/>
      <c r="S4" s="259"/>
      <c r="T4" s="259"/>
      <c r="U4" s="259"/>
      <c r="V4" s="259"/>
      <c r="W4" s="259"/>
      <c r="X4" s="259"/>
      <c r="AE4" s="223"/>
    </row>
    <row r="5" spans="1:33" x14ac:dyDescent="0.4">
      <c r="A5" s="260" t="s">
        <v>39</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row>
    <row r="6" spans="1:33" x14ac:dyDescent="0.4">
      <c r="A6" s="260"/>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row>
    <row r="7" spans="1:33" ht="24" x14ac:dyDescent="0.4">
      <c r="A7" s="136"/>
      <c r="B7" s="136"/>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row>
    <row r="9" spans="1:33" x14ac:dyDescent="0.4">
      <c r="A9" s="137" t="s">
        <v>40</v>
      </c>
    </row>
    <row r="10" spans="1:33" x14ac:dyDescent="0.4">
      <c r="A10" s="261" t="s">
        <v>41</v>
      </c>
      <c r="B10" s="262"/>
      <c r="C10" s="262"/>
      <c r="D10" s="262"/>
      <c r="E10" s="262"/>
      <c r="F10" s="262"/>
      <c r="G10" s="262"/>
      <c r="H10" s="262"/>
      <c r="I10" s="262"/>
      <c r="J10" s="263"/>
      <c r="K10" s="264"/>
      <c r="M10" s="224"/>
    </row>
    <row r="11" spans="1:33" x14ac:dyDescent="0.4">
      <c r="A11" s="265"/>
      <c r="B11" s="265"/>
      <c r="C11" s="265"/>
      <c r="D11" s="265"/>
      <c r="E11" s="265"/>
      <c r="F11" s="265"/>
      <c r="G11" s="265"/>
      <c r="H11" s="265"/>
      <c r="I11" s="265"/>
      <c r="J11" s="265"/>
      <c r="K11" s="265"/>
    </row>
    <row r="12" spans="1:33" x14ac:dyDescent="0.4">
      <c r="A12" s="138"/>
      <c r="B12" s="225"/>
      <c r="C12" s="225"/>
      <c r="D12" s="225"/>
      <c r="E12" s="225"/>
      <c r="F12" s="225"/>
      <c r="G12" s="225"/>
      <c r="H12" s="225"/>
      <c r="I12" s="225"/>
      <c r="K12" s="1"/>
    </row>
    <row r="13" spans="1:33" x14ac:dyDescent="0.4">
      <c r="A13" s="138"/>
      <c r="B13" s="225"/>
      <c r="C13" s="225"/>
      <c r="D13" s="225"/>
      <c r="E13" s="225"/>
      <c r="F13" s="225"/>
      <c r="G13" s="225"/>
      <c r="H13" s="225"/>
      <c r="I13" s="225"/>
      <c r="K13" s="1"/>
    </row>
    <row r="14" spans="1:33" x14ac:dyDescent="0.4">
      <c r="A14" s="137"/>
      <c r="P14" s="266" t="s">
        <v>42</v>
      </c>
      <c r="Q14" s="266"/>
      <c r="R14" s="266"/>
      <c r="S14" s="266"/>
      <c r="T14" s="266"/>
      <c r="U14" s="39"/>
      <c r="V14" s="39"/>
      <c r="W14" s="39"/>
      <c r="X14" s="39"/>
      <c r="Y14" s="39"/>
      <c r="Z14" s="39"/>
      <c r="AA14" s="39"/>
      <c r="AB14" s="39"/>
      <c r="AC14" s="39"/>
      <c r="AD14" s="39"/>
      <c r="AE14" s="39"/>
      <c r="AF14" s="39"/>
      <c r="AG14" s="39"/>
    </row>
    <row r="15" spans="1:33" x14ac:dyDescent="0.4">
      <c r="A15" s="137"/>
      <c r="P15" s="266" t="s">
        <v>43</v>
      </c>
      <c r="Q15" s="266"/>
      <c r="R15" s="266"/>
      <c r="S15" s="266"/>
      <c r="T15" s="266"/>
      <c r="U15" s="39"/>
      <c r="V15" s="39"/>
      <c r="W15" s="39"/>
      <c r="X15" s="39"/>
      <c r="Y15" s="39"/>
      <c r="Z15" s="39"/>
      <c r="AA15" s="39"/>
      <c r="AB15" s="39"/>
      <c r="AC15" s="39"/>
      <c r="AD15" s="39"/>
      <c r="AE15" s="39"/>
      <c r="AF15" s="39"/>
      <c r="AG15" s="39"/>
    </row>
    <row r="16" spans="1:33" x14ac:dyDescent="0.4">
      <c r="A16" s="137"/>
      <c r="P16" s="266" t="s">
        <v>44</v>
      </c>
      <c r="Q16" s="266"/>
      <c r="R16" s="266"/>
      <c r="S16" s="266"/>
      <c r="T16" s="266"/>
      <c r="U16" s="39"/>
      <c r="V16" s="39"/>
      <c r="W16" s="39"/>
      <c r="X16" s="39"/>
      <c r="Y16" s="39"/>
      <c r="Z16" s="39"/>
      <c r="AA16" s="39"/>
      <c r="AB16" s="39"/>
      <c r="AC16" s="39"/>
      <c r="AD16" s="39"/>
      <c r="AE16" s="39"/>
      <c r="AF16" s="8"/>
      <c r="AG16" s="31"/>
    </row>
    <row r="17" spans="1:33" x14ac:dyDescent="0.4">
      <c r="A17" s="137"/>
      <c r="P17" s="266" t="s">
        <v>45</v>
      </c>
      <c r="Q17" s="266"/>
      <c r="R17" s="266"/>
      <c r="S17" s="266"/>
      <c r="T17" s="266"/>
      <c r="U17" s="39"/>
      <c r="V17" s="39"/>
      <c r="W17" s="39"/>
      <c r="X17" s="39"/>
      <c r="Y17" s="39"/>
      <c r="Z17" s="39"/>
      <c r="AA17" s="39"/>
      <c r="AB17" s="39"/>
      <c r="AC17" s="39"/>
      <c r="AD17" s="39"/>
      <c r="AE17" s="39"/>
      <c r="AF17" s="39"/>
      <c r="AG17" s="39"/>
    </row>
    <row r="18" spans="1:33" x14ac:dyDescent="0.4">
      <c r="A18" s="137"/>
      <c r="P18" s="138"/>
      <c r="Q18" s="138"/>
      <c r="R18" s="138"/>
      <c r="S18" s="138"/>
      <c r="T18" s="138"/>
    </row>
    <row r="19" spans="1:33" x14ac:dyDescent="0.4">
      <c r="A19" s="137"/>
      <c r="P19" s="138"/>
      <c r="Q19" s="138"/>
      <c r="R19" s="138"/>
      <c r="S19" s="138"/>
      <c r="T19" s="138"/>
    </row>
    <row r="20" spans="1:33" x14ac:dyDescent="0.4">
      <c r="A20" s="137"/>
      <c r="P20" s="138"/>
      <c r="Q20" s="138"/>
      <c r="R20" s="138"/>
      <c r="S20" s="138"/>
      <c r="T20" s="138"/>
    </row>
    <row r="21" spans="1:33" x14ac:dyDescent="0.4">
      <c r="A21" s="137"/>
    </row>
    <row r="22" spans="1:33" x14ac:dyDescent="0.4">
      <c r="C22" s="267"/>
      <c r="D22" s="267"/>
      <c r="E22" s="2" t="s">
        <v>126</v>
      </c>
      <c r="F22" s="2"/>
      <c r="G22" s="3"/>
      <c r="H22" s="2" t="s">
        <v>127</v>
      </c>
      <c r="J22" s="2"/>
      <c r="K22" s="2"/>
      <c r="L22" s="2"/>
      <c r="M22" s="2"/>
      <c r="N22" s="2"/>
      <c r="O22" s="2"/>
      <c r="P22" s="2"/>
      <c r="Q22" s="2"/>
      <c r="R22" s="2"/>
      <c r="S22" s="2"/>
      <c r="T22" s="2"/>
      <c r="U22" s="2"/>
      <c r="V22" s="2"/>
      <c r="W22" s="2"/>
      <c r="X22" s="2"/>
      <c r="Y22" s="2"/>
      <c r="Z22" s="2"/>
      <c r="AA22" s="2"/>
      <c r="AB22" s="2"/>
      <c r="AC22" s="2"/>
      <c r="AD22" s="2"/>
      <c r="AE22" s="2"/>
    </row>
    <row r="23" spans="1:33" x14ac:dyDescent="0.4">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row>
    <row r="24" spans="1:33" x14ac:dyDescent="0.4">
      <c r="A24" s="137"/>
    </row>
    <row r="25" spans="1:33" x14ac:dyDescent="0.4">
      <c r="A25" s="137"/>
    </row>
    <row r="27" spans="1:33" x14ac:dyDescent="0.4">
      <c r="F27" s="226" t="s">
        <v>46</v>
      </c>
    </row>
    <row r="28" spans="1:33" ht="24.95" customHeight="1" x14ac:dyDescent="0.4">
      <c r="B28" s="227"/>
      <c r="F28" s="255" t="s">
        <v>47</v>
      </c>
      <c r="G28" s="256"/>
      <c r="H28" s="256"/>
      <c r="I28" s="256"/>
      <c r="J28" s="256"/>
      <c r="K28" s="256"/>
      <c r="L28" s="257"/>
      <c r="M28" s="255" t="s">
        <v>48</v>
      </c>
      <c r="N28" s="256"/>
      <c r="O28" s="256"/>
      <c r="P28" s="256"/>
      <c r="Q28" s="256"/>
      <c r="R28" s="256"/>
      <c r="S28" s="256"/>
      <c r="T28" s="256"/>
      <c r="U28" s="256"/>
      <c r="V28" s="256"/>
      <c r="W28" s="256"/>
      <c r="X28" s="256"/>
      <c r="Y28" s="256"/>
      <c r="Z28" s="257"/>
    </row>
    <row r="29" spans="1:33" ht="24.95" customHeight="1" x14ac:dyDescent="0.4">
      <c r="B29" s="227"/>
      <c r="F29" s="255" t="s">
        <v>49</v>
      </c>
      <c r="G29" s="256"/>
      <c r="H29" s="256"/>
      <c r="I29" s="256"/>
      <c r="J29" s="256"/>
      <c r="K29" s="256"/>
      <c r="L29" s="257"/>
      <c r="M29" s="228"/>
      <c r="N29" s="229"/>
      <c r="O29" s="229"/>
      <c r="P29" s="229"/>
      <c r="Q29" s="229"/>
      <c r="R29" s="229"/>
      <c r="S29" s="258">
        <f>'【こちらに記載】一時ケア '!Q14</f>
        <v>0</v>
      </c>
      <c r="T29" s="258"/>
      <c r="U29" s="258"/>
      <c r="V29" s="258"/>
      <c r="W29" s="258"/>
      <c r="X29" s="229"/>
      <c r="Y29" s="229"/>
      <c r="Z29" s="232"/>
    </row>
    <row r="30" spans="1:33" ht="24.95" customHeight="1" x14ac:dyDescent="0.4">
      <c r="B30" s="227"/>
      <c r="F30" s="255" t="s">
        <v>50</v>
      </c>
      <c r="G30" s="256"/>
      <c r="H30" s="256"/>
      <c r="I30" s="256"/>
      <c r="J30" s="256"/>
      <c r="K30" s="256"/>
      <c r="L30" s="257"/>
      <c r="M30" s="230"/>
      <c r="N30" s="231"/>
      <c r="O30" s="231"/>
      <c r="P30" s="231"/>
      <c r="Q30" s="231"/>
      <c r="R30" s="231"/>
      <c r="S30" s="268">
        <f>【こちらに記載】SS!O15</f>
        <v>0</v>
      </c>
      <c r="T30" s="268"/>
      <c r="U30" s="268"/>
      <c r="V30" s="268"/>
      <c r="W30" s="268"/>
      <c r="X30" s="231"/>
      <c r="Y30" s="231"/>
      <c r="Z30" s="233"/>
    </row>
    <row r="31" spans="1:33" ht="24.95" customHeight="1" x14ac:dyDescent="0.4">
      <c r="B31" s="227"/>
      <c r="F31" s="255" t="s">
        <v>51</v>
      </c>
      <c r="G31" s="256"/>
      <c r="H31" s="256"/>
      <c r="I31" s="256"/>
      <c r="J31" s="256"/>
      <c r="K31" s="256"/>
      <c r="L31" s="257"/>
      <c r="M31" s="228"/>
      <c r="N31" s="229"/>
      <c r="O31" s="229"/>
      <c r="P31" s="229"/>
      <c r="Q31" s="229"/>
      <c r="R31" s="229"/>
      <c r="S31" s="258">
        <f>【こちらに記載】余暇!P25</f>
        <v>0</v>
      </c>
      <c r="T31" s="258"/>
      <c r="U31" s="258"/>
      <c r="V31" s="258"/>
      <c r="W31" s="258"/>
      <c r="X31" s="229"/>
      <c r="Y31" s="229"/>
      <c r="Z31" s="232"/>
    </row>
    <row r="32" spans="1:33" ht="24.95" customHeight="1" x14ac:dyDescent="0.4">
      <c r="B32" s="227"/>
      <c r="F32" s="255" t="s">
        <v>52</v>
      </c>
      <c r="G32" s="256"/>
      <c r="H32" s="256"/>
      <c r="I32" s="256"/>
      <c r="J32" s="256"/>
      <c r="K32" s="256"/>
      <c r="L32" s="257"/>
      <c r="M32" s="228"/>
      <c r="N32" s="229"/>
      <c r="O32" s="229"/>
      <c r="P32" s="229"/>
      <c r="Q32" s="229"/>
      <c r="R32" s="229"/>
      <c r="S32" s="258">
        <f>【こちらに記載】おもちゃ!L16</f>
        <v>0</v>
      </c>
      <c r="T32" s="258"/>
      <c r="U32" s="258"/>
      <c r="V32" s="258"/>
      <c r="W32" s="258"/>
      <c r="X32" s="229"/>
      <c r="Y32" s="229"/>
      <c r="Z32" s="232"/>
    </row>
  </sheetData>
  <sheetProtection algorithmName="SHA-512" hashValue="G4vQ4EhFlYw/YRhpNaKLTvs/Fo12ibckDmylZA0+qIU/fztx58ODvauuJ9gjMO/hEgGmi4ssB6KRGjY5eRQWAA==" saltValue="/E/Bg8DDEiZPnCt1f7K20g==" spinCount="100000" sheet="1" objects="1" scenarios="1"/>
  <mergeCells count="20">
    <mergeCell ref="F30:L30"/>
    <mergeCell ref="S30:W30"/>
    <mergeCell ref="F31:L31"/>
    <mergeCell ref="S31:W31"/>
    <mergeCell ref="X2:AE2"/>
    <mergeCell ref="F32:L32"/>
    <mergeCell ref="S32:W32"/>
    <mergeCell ref="F29:L29"/>
    <mergeCell ref="S29:W29"/>
    <mergeCell ref="J4:X4"/>
    <mergeCell ref="A5:AG6"/>
    <mergeCell ref="A10:K10"/>
    <mergeCell ref="A11:K11"/>
    <mergeCell ref="P14:T14"/>
    <mergeCell ref="P15:T15"/>
    <mergeCell ref="P16:T16"/>
    <mergeCell ref="P17:T17"/>
    <mergeCell ref="F28:L28"/>
    <mergeCell ref="M28:Z28"/>
    <mergeCell ref="C22:D22"/>
  </mergeCells>
  <phoneticPr fontId="2"/>
  <conditionalFormatting sqref="C22">
    <cfRule type="containsBlanks" dxfId="103" priority="4">
      <formula>LEN(TRIM(C22))=0</formula>
    </cfRule>
  </conditionalFormatting>
  <conditionalFormatting sqref="E22 H22">
    <cfRule type="containsBlanks" dxfId="102" priority="5">
      <formula>LEN(TRIM(E22))=0</formula>
    </cfRule>
  </conditionalFormatting>
  <conditionalFormatting sqref="G22">
    <cfRule type="containsBlanks" dxfId="101" priority="2">
      <formula>LEN(TRIM(G22))=0</formula>
    </cfRule>
  </conditionalFormatting>
  <pageMargins left="0.70866141732283472" right="0.70866141732283472" top="0.74803149606299213" bottom="0.74803149606299213" header="0.31496062992125984" footer="0.31496062992125984"/>
  <pageSetup paperSize="9" scale="93" fitToWidth="0" fitToHeight="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53A9-2477-41C6-A4A0-EFD317B107AE}">
  <sheetPr codeName="Sheet3">
    <tabColor theme="9"/>
  </sheetPr>
  <dimension ref="A1:K37"/>
  <sheetViews>
    <sheetView zoomScaleNormal="100" zoomScaleSheetLayoutView="100" workbookViewId="0">
      <selection activeCell="D4" sqref="D4"/>
    </sheetView>
  </sheetViews>
  <sheetFormatPr defaultRowHeight="18.75" x14ac:dyDescent="0.4"/>
  <cols>
    <col min="1" max="1" width="33.75" style="52" bestFit="1" customWidth="1"/>
    <col min="2" max="2" width="13.5" bestFit="1" customWidth="1"/>
    <col min="3" max="3" width="4.5" style="52" customWidth="1"/>
    <col min="4" max="6" width="13.5" bestFit="1" customWidth="1"/>
    <col min="7" max="8" width="7.625" style="126" customWidth="1"/>
    <col min="9" max="9" width="6.375" style="126" customWidth="1"/>
    <col min="10" max="10" width="9.75" style="126" customWidth="1"/>
    <col min="11" max="11" width="9.25" customWidth="1"/>
    <col min="14" max="14" width="2.625" customWidth="1"/>
  </cols>
  <sheetData>
    <row r="1" spans="1:11" ht="30" customHeight="1" x14ac:dyDescent="0.4">
      <c r="A1" s="240" t="s">
        <v>80</v>
      </c>
      <c r="B1" s="234" t="s">
        <v>73</v>
      </c>
      <c r="C1" s="239" t="s">
        <v>8</v>
      </c>
      <c r="D1" s="234" t="s">
        <v>9</v>
      </c>
      <c r="E1" s="234" t="s">
        <v>11</v>
      </c>
      <c r="F1" s="234" t="s">
        <v>27</v>
      </c>
      <c r="G1" s="235" t="s">
        <v>36</v>
      </c>
      <c r="H1" s="237" t="s">
        <v>82</v>
      </c>
      <c r="I1" s="238" t="s">
        <v>83</v>
      </c>
      <c r="J1" s="235" t="s">
        <v>33</v>
      </c>
      <c r="K1" s="236" t="s">
        <v>16</v>
      </c>
    </row>
    <row r="2" spans="1:11" x14ac:dyDescent="0.4">
      <c r="A2" s="123" t="str">
        <f>IF(B2="","",【こちらに記載】おもちゃ!$J$2)</f>
        <v/>
      </c>
      <c r="B2" s="123" t="str">
        <f>IF(【こちらに記載】おもちゃ!B6="","",TEXT(【こちらに記載】おもちゃ!B6, "YYYY/MM/DD"))</f>
        <v/>
      </c>
      <c r="C2" s="124" t="str">
        <f>IF(【こちらに記載】おもちゃ!C6="","",【こちらに記載】おもちゃ!C6)</f>
        <v/>
      </c>
      <c r="D2" s="123" t="str">
        <f>IF(【こちらに記載】おもちゃ!D6="","",TEXT(【こちらに記載】おもちゃ!D6,"h:mm"))</f>
        <v/>
      </c>
      <c r="E2" s="123" t="str">
        <f>IF(【こちらに記載】おもちゃ!F6="","",TEXT(【こちらに記載】おもちゃ!F6,"h:mm"))</f>
        <v/>
      </c>
      <c r="F2" s="123" t="str">
        <f>IF(【こちらに記載】おもちゃ!G6="","",TEXT(【こちらに記載】おもちゃ!G6,"h:mm"))</f>
        <v/>
      </c>
      <c r="G2" s="125" t="str">
        <f>IF(【こちらに記載】おもちゃ!H6="","",【こちらに記載】おもちゃ!H6)</f>
        <v/>
      </c>
      <c r="H2" s="125" t="str">
        <f>IF(【こちらに記載】おもちゃ!I6="","",【こちらに記載】おもちゃ!I6)</f>
        <v/>
      </c>
      <c r="I2" s="125" t="str">
        <f>IF(【こちらに記載】おもちゃ!J6="","",【こちらに記載】おもちゃ!J6)</f>
        <v/>
      </c>
      <c r="J2" s="125" t="str">
        <f>IF(【こちらに記載】おもちゃ!K6="","",【こちらに記載】おもちゃ!K6)</f>
        <v/>
      </c>
      <c r="K2" s="123" t="str">
        <f>IF(【こちらに記載】おもちゃ!L6="","",【こちらに記載】おもちゃ!L6)</f>
        <v/>
      </c>
    </row>
    <row r="3" spans="1:11" x14ac:dyDescent="0.4">
      <c r="A3" s="123" t="str">
        <f>IF(B3="","",【こちらに記載】おもちゃ!$J$2)</f>
        <v/>
      </c>
      <c r="B3" s="123" t="str">
        <f>IF(【こちらに記載】おもちゃ!B7="","",TEXT(【こちらに記載】おもちゃ!B7, "YYYY/MM/DD"))</f>
        <v/>
      </c>
      <c r="C3" s="124" t="str">
        <f>IF(【こちらに記載】おもちゃ!C7="","",【こちらに記載】おもちゃ!C7)</f>
        <v/>
      </c>
      <c r="D3" s="123" t="str">
        <f>IF(【こちらに記載】おもちゃ!D7="","",TEXT(【こちらに記載】おもちゃ!D7,"h:mm"))</f>
        <v/>
      </c>
      <c r="E3" s="123" t="str">
        <f>IF(【こちらに記載】おもちゃ!F7="","",TEXT(【こちらに記載】おもちゃ!F7,"h:mm"))</f>
        <v/>
      </c>
      <c r="F3" s="123" t="str">
        <f>IF(【こちらに記載】おもちゃ!G7="","",TEXT(【こちらに記載】おもちゃ!G7,"h:mm"))</f>
        <v/>
      </c>
      <c r="G3" s="125" t="str">
        <f>IF(【こちらに記載】おもちゃ!H7="","",【こちらに記載】おもちゃ!H7)</f>
        <v/>
      </c>
      <c r="H3" s="125" t="str">
        <f>IF(【こちらに記載】おもちゃ!I7="","",【こちらに記載】おもちゃ!I7)</f>
        <v/>
      </c>
      <c r="I3" s="125" t="str">
        <f>IF(【こちらに記載】おもちゃ!J7="","",【こちらに記載】おもちゃ!J7)</f>
        <v/>
      </c>
      <c r="J3" s="125" t="str">
        <f>IF(【こちらに記載】おもちゃ!K7="","",【こちらに記載】おもちゃ!K7)</f>
        <v/>
      </c>
      <c r="K3" s="123" t="str">
        <f>IF(【こちらに記載】おもちゃ!L7="","",【こちらに記載】おもちゃ!L7)</f>
        <v/>
      </c>
    </row>
    <row r="4" spans="1:11" x14ac:dyDescent="0.4">
      <c r="A4" s="123" t="str">
        <f>IF(B4="","",【こちらに記載】おもちゃ!$J$2)</f>
        <v/>
      </c>
      <c r="B4" s="123" t="str">
        <f>IF(【こちらに記載】おもちゃ!B8="","",TEXT(【こちらに記載】おもちゃ!B8, "YYYY/MM/DD"))</f>
        <v/>
      </c>
      <c r="C4" s="124" t="str">
        <f>IF(【こちらに記載】おもちゃ!C8="","",【こちらに記載】おもちゃ!C8)</f>
        <v/>
      </c>
      <c r="D4" s="123" t="str">
        <f>IF(【こちらに記載】おもちゃ!D8="","",TEXT(【こちらに記載】おもちゃ!D8,"h:mm"))</f>
        <v/>
      </c>
      <c r="E4" s="123" t="str">
        <f>IF(【こちらに記載】おもちゃ!F8="","",TEXT(【こちらに記載】おもちゃ!F8,"h:mm"))</f>
        <v/>
      </c>
      <c r="F4" s="123" t="str">
        <f>IF(【こちらに記載】おもちゃ!G8="","",TEXT(【こちらに記載】おもちゃ!G8,"h:mm"))</f>
        <v/>
      </c>
      <c r="G4" s="125" t="str">
        <f>IF(【こちらに記載】おもちゃ!H8="","",【こちらに記載】おもちゃ!H8)</f>
        <v/>
      </c>
      <c r="H4" s="125" t="str">
        <f>IF(【こちらに記載】おもちゃ!I8="","",【こちらに記載】おもちゃ!I8)</f>
        <v/>
      </c>
      <c r="I4" s="125" t="str">
        <f>IF(【こちらに記載】おもちゃ!J8="","",【こちらに記載】おもちゃ!J8)</f>
        <v/>
      </c>
      <c r="J4" s="125" t="str">
        <f>IF(【こちらに記載】おもちゃ!K8="","",【こちらに記載】おもちゃ!K8)</f>
        <v/>
      </c>
      <c r="K4" s="123" t="str">
        <f>IF(【こちらに記載】おもちゃ!L8="","",【こちらに記載】おもちゃ!L8)</f>
        <v/>
      </c>
    </row>
    <row r="5" spans="1:11" x14ac:dyDescent="0.4">
      <c r="A5" s="123" t="str">
        <f>IF(B5="","",【こちらに記載】おもちゃ!$J$2)</f>
        <v/>
      </c>
      <c r="B5" s="123" t="str">
        <f>IF(【こちらに記載】おもちゃ!B9="","",TEXT(【こちらに記載】おもちゃ!B9, "YYYY/MM/DD"))</f>
        <v/>
      </c>
      <c r="C5" s="124" t="str">
        <f>IF(【こちらに記載】おもちゃ!C9="","",【こちらに記載】おもちゃ!C9)</f>
        <v/>
      </c>
      <c r="D5" s="123" t="str">
        <f>IF(【こちらに記載】おもちゃ!D9="","",TEXT(【こちらに記載】おもちゃ!D9,"h:mm"))</f>
        <v/>
      </c>
      <c r="E5" s="123" t="str">
        <f>IF(【こちらに記載】おもちゃ!F9="","",TEXT(【こちらに記載】おもちゃ!F9,"h:mm"))</f>
        <v/>
      </c>
      <c r="F5" s="123" t="str">
        <f>IF(【こちらに記載】おもちゃ!G9="","",TEXT(【こちらに記載】おもちゃ!G9,"h:mm"))</f>
        <v/>
      </c>
      <c r="G5" s="125" t="str">
        <f>IF(【こちらに記載】おもちゃ!H9="","",【こちらに記載】おもちゃ!H9)</f>
        <v/>
      </c>
      <c r="H5" s="125" t="str">
        <f>IF(【こちらに記載】おもちゃ!I9="","",【こちらに記載】おもちゃ!I9)</f>
        <v/>
      </c>
      <c r="I5" s="125" t="str">
        <f>IF(【こちらに記載】おもちゃ!J9="","",【こちらに記載】おもちゃ!J9)</f>
        <v/>
      </c>
      <c r="J5" s="125" t="str">
        <f>IF(【こちらに記載】おもちゃ!K9="","",【こちらに記載】おもちゃ!K9)</f>
        <v/>
      </c>
      <c r="K5" s="123" t="str">
        <f>IF(【こちらに記載】おもちゃ!L9="","",【こちらに記載】おもちゃ!L9)</f>
        <v/>
      </c>
    </row>
    <row r="6" spans="1:11" x14ac:dyDescent="0.4">
      <c r="A6" s="123" t="str">
        <f>IF(B6="","",【こちらに記載】おもちゃ!$J$2)</f>
        <v/>
      </c>
      <c r="B6" s="123" t="str">
        <f>IF(【こちらに記載】おもちゃ!B10="","",TEXT(【こちらに記載】おもちゃ!B10, "YYYY/MM/DD"))</f>
        <v/>
      </c>
      <c r="C6" s="124" t="str">
        <f>IF(【こちらに記載】おもちゃ!C10="","",【こちらに記載】おもちゃ!C10)</f>
        <v/>
      </c>
      <c r="D6" s="123" t="str">
        <f>IF(【こちらに記載】おもちゃ!D10="","",TEXT(【こちらに記載】おもちゃ!D10,"h:mm"))</f>
        <v/>
      </c>
      <c r="E6" s="123" t="str">
        <f>IF(【こちらに記載】おもちゃ!F10="","",TEXT(【こちらに記載】おもちゃ!F10,"h:mm"))</f>
        <v/>
      </c>
      <c r="F6" s="123" t="str">
        <f>IF(【こちらに記載】おもちゃ!G10="","",TEXT(【こちらに記載】おもちゃ!G10,"h:mm"))</f>
        <v/>
      </c>
      <c r="G6" s="125" t="str">
        <f>IF(【こちらに記載】おもちゃ!H10="","",【こちらに記載】おもちゃ!H10)</f>
        <v/>
      </c>
      <c r="H6" s="125" t="str">
        <f>IF(【こちらに記載】おもちゃ!I10="","",【こちらに記載】おもちゃ!I10)</f>
        <v/>
      </c>
      <c r="I6" s="125" t="str">
        <f>IF(【こちらに記載】おもちゃ!J10="","",【こちらに記載】おもちゃ!J10)</f>
        <v/>
      </c>
      <c r="J6" s="125" t="str">
        <f>IF(【こちらに記載】おもちゃ!K10="","",【こちらに記載】おもちゃ!K10)</f>
        <v/>
      </c>
      <c r="K6" s="123" t="str">
        <f>IF(【こちらに記載】おもちゃ!L10="","",【こちらに記載】おもちゃ!L10)</f>
        <v/>
      </c>
    </row>
    <row r="7" spans="1:11" x14ac:dyDescent="0.4">
      <c r="A7" s="123" t="str">
        <f>IF(B7="","",【こちらに記載】おもちゃ!$J$2)</f>
        <v/>
      </c>
      <c r="B7" s="123" t="str">
        <f>IF(【こちらに記載】おもちゃ!B11="","",TEXT(【こちらに記載】おもちゃ!B11, "YYYY/MM/DD"))</f>
        <v/>
      </c>
      <c r="C7" s="124" t="str">
        <f>IF(【こちらに記載】おもちゃ!C11="","",【こちらに記載】おもちゃ!C11)</f>
        <v/>
      </c>
      <c r="D7" s="123" t="str">
        <f>IF(【こちらに記載】おもちゃ!D11="","",TEXT(【こちらに記載】おもちゃ!D11,"h:mm"))</f>
        <v/>
      </c>
      <c r="E7" s="123" t="str">
        <f>IF(【こちらに記載】おもちゃ!F11="","",TEXT(【こちらに記載】おもちゃ!F11,"h:mm"))</f>
        <v/>
      </c>
      <c r="F7" s="123" t="str">
        <f>IF(【こちらに記載】おもちゃ!G11="","",TEXT(【こちらに記載】おもちゃ!G11,"h:mm"))</f>
        <v/>
      </c>
      <c r="G7" s="125" t="str">
        <f>IF(【こちらに記載】おもちゃ!H11="","",【こちらに記載】おもちゃ!H11)</f>
        <v/>
      </c>
      <c r="H7" s="125" t="str">
        <f>IF(【こちらに記載】おもちゃ!I11="","",【こちらに記載】おもちゃ!I11)</f>
        <v/>
      </c>
      <c r="I7" s="125" t="str">
        <f>IF(【こちらに記載】おもちゃ!J11="","",【こちらに記載】おもちゃ!J11)</f>
        <v/>
      </c>
      <c r="J7" s="125" t="str">
        <f>IF(【こちらに記載】おもちゃ!K11="","",【こちらに記載】おもちゃ!K11)</f>
        <v/>
      </c>
      <c r="K7" s="123" t="str">
        <f>IF(【こちらに記載】おもちゃ!L11="","",【こちらに記載】おもちゃ!L11)</f>
        <v/>
      </c>
    </row>
    <row r="8" spans="1:11" x14ac:dyDescent="0.4">
      <c r="A8" s="123" t="str">
        <f>IF(B8="","",【こちらに記載】おもちゃ!$J$2)</f>
        <v/>
      </c>
      <c r="B8" s="123" t="str">
        <f>IF(【こちらに記載】おもちゃ!B12="","",TEXT(【こちらに記載】おもちゃ!B12, "YYYY/MM/DD"))</f>
        <v/>
      </c>
      <c r="C8" s="124" t="str">
        <f>IF(【こちらに記載】おもちゃ!C12="","",【こちらに記載】おもちゃ!C12)</f>
        <v/>
      </c>
      <c r="D8" s="123" t="str">
        <f>IF(【こちらに記載】おもちゃ!D12="","",TEXT(【こちらに記載】おもちゃ!D12,"h:mm"))</f>
        <v/>
      </c>
      <c r="E8" s="123" t="str">
        <f>IF(【こちらに記載】おもちゃ!F12="","",TEXT(【こちらに記載】おもちゃ!F12,"h:mm"))</f>
        <v/>
      </c>
      <c r="F8" s="123" t="str">
        <f>IF(【こちらに記載】おもちゃ!G12="","",TEXT(【こちらに記載】おもちゃ!G12,"h:mm"))</f>
        <v/>
      </c>
      <c r="G8" s="125" t="str">
        <f>IF(【こちらに記載】おもちゃ!H12="","",【こちらに記載】おもちゃ!H12)</f>
        <v/>
      </c>
      <c r="H8" s="125" t="str">
        <f>IF(【こちらに記載】おもちゃ!I12="","",【こちらに記載】おもちゃ!I12)</f>
        <v/>
      </c>
      <c r="I8" s="125" t="str">
        <f>IF(【こちらに記載】おもちゃ!J12="","",【こちらに記載】おもちゃ!J12)</f>
        <v/>
      </c>
      <c r="J8" s="125" t="str">
        <f>IF(【こちらに記載】おもちゃ!K12="","",【こちらに記載】おもちゃ!K12)</f>
        <v/>
      </c>
      <c r="K8" s="123" t="str">
        <f>IF(【こちらに記載】おもちゃ!L12="","",【こちらに記載】おもちゃ!L12)</f>
        <v/>
      </c>
    </row>
    <row r="9" spans="1:11" x14ac:dyDescent="0.4">
      <c r="A9" s="123" t="str">
        <f>IF(B9="","",【こちらに記載】おもちゃ!$J$2)</f>
        <v/>
      </c>
      <c r="B9" s="123" t="str">
        <f>IF(【こちらに記載】おもちゃ!B13="","",TEXT(【こちらに記載】おもちゃ!B13, "YYYY/MM/DD"))</f>
        <v/>
      </c>
      <c r="C9" s="124" t="str">
        <f>IF(【こちらに記載】おもちゃ!C13="","",【こちらに記載】おもちゃ!C13)</f>
        <v/>
      </c>
      <c r="D9" s="123" t="str">
        <f>IF(【こちらに記載】おもちゃ!D13="","",TEXT(【こちらに記載】おもちゃ!D13,"h:mm"))</f>
        <v/>
      </c>
      <c r="E9" s="123" t="str">
        <f>IF(【こちらに記載】おもちゃ!F13="","",TEXT(【こちらに記載】おもちゃ!F13,"h:mm"))</f>
        <v/>
      </c>
      <c r="F9" s="123" t="str">
        <f>IF(【こちらに記載】おもちゃ!G13="","",TEXT(【こちらに記載】おもちゃ!G13,"h:mm"))</f>
        <v/>
      </c>
      <c r="G9" s="125" t="str">
        <f>IF(【こちらに記載】おもちゃ!H13="","",【こちらに記載】おもちゃ!H13)</f>
        <v/>
      </c>
      <c r="H9" s="125" t="str">
        <f>IF(【こちらに記載】おもちゃ!I13="","",【こちらに記載】おもちゃ!I13)</f>
        <v/>
      </c>
      <c r="I9" s="125" t="str">
        <f>IF(【こちらに記載】おもちゃ!J13="","",【こちらに記載】おもちゃ!J13)</f>
        <v/>
      </c>
      <c r="J9" s="125" t="str">
        <f>IF(【こちらに記載】おもちゃ!K13="","",【こちらに記載】おもちゃ!K13)</f>
        <v/>
      </c>
      <c r="K9" s="123" t="str">
        <f>IF(【こちらに記載】おもちゃ!L13="","",【こちらに記載】おもちゃ!L13)</f>
        <v/>
      </c>
    </row>
    <row r="10" spans="1:11" x14ac:dyDescent="0.4">
      <c r="A10" s="123" t="str">
        <f>IF(B10="","",【こちらに記載】おもちゃ!$J$2)</f>
        <v/>
      </c>
      <c r="B10" s="123" t="str">
        <f>IF(【こちらに記載】おもちゃ!B14="","",TEXT(【こちらに記載】おもちゃ!B14, "YYYY/MM/DD"))</f>
        <v/>
      </c>
      <c r="C10" s="124" t="str">
        <f>IF(【こちらに記載】おもちゃ!C14="","",【こちらに記載】おもちゃ!C14)</f>
        <v/>
      </c>
      <c r="D10" s="123" t="str">
        <f>IF(【こちらに記載】おもちゃ!D14="","",TEXT(【こちらに記載】おもちゃ!D14,"h:mm"))</f>
        <v/>
      </c>
      <c r="E10" s="123" t="str">
        <f>IF(【こちらに記載】おもちゃ!F14="","",TEXT(【こちらに記載】おもちゃ!F14,"h:mm"))</f>
        <v/>
      </c>
      <c r="F10" s="123" t="str">
        <f>IF(【こちらに記載】おもちゃ!G14="","",TEXT(【こちらに記載】おもちゃ!G14,"h:mm"))</f>
        <v/>
      </c>
      <c r="G10" s="125" t="str">
        <f>IF(【こちらに記載】おもちゃ!H14="","",【こちらに記載】おもちゃ!H14)</f>
        <v/>
      </c>
      <c r="H10" s="125" t="str">
        <f>IF(【こちらに記載】おもちゃ!I14="","",【こちらに記載】おもちゃ!I14)</f>
        <v/>
      </c>
      <c r="I10" s="125" t="str">
        <f>IF(【こちらに記載】おもちゃ!J14="","",【こちらに記載】おもちゃ!J14)</f>
        <v/>
      </c>
      <c r="J10" s="125" t="str">
        <f>IF(【こちらに記載】おもちゃ!K14="","",【こちらに記載】おもちゃ!K14)</f>
        <v/>
      </c>
      <c r="K10" s="123" t="str">
        <f>IF(【こちらに記載】おもちゃ!L14="","",【こちらに記載】おもちゃ!L14)</f>
        <v/>
      </c>
    </row>
    <row r="11" spans="1:11" x14ac:dyDescent="0.4">
      <c r="A11" s="123" t="str">
        <f>IF(B11="","",【こちらに記載】おもちゃ!$J$2)</f>
        <v/>
      </c>
      <c r="B11" s="123" t="str">
        <f>IF(【こちらに記載】おもちゃ!B15="","",TEXT(【こちらに記載】おもちゃ!B15, "YYYY/MM/DD"))</f>
        <v/>
      </c>
      <c r="C11" s="124" t="str">
        <f>IF(【こちらに記載】おもちゃ!C15="","",【こちらに記載】おもちゃ!C15)</f>
        <v/>
      </c>
      <c r="D11" s="123" t="str">
        <f>IF(【こちらに記載】おもちゃ!D15="","",TEXT(【こちらに記載】おもちゃ!D15,"h:mm"))</f>
        <v/>
      </c>
      <c r="E11" s="123" t="str">
        <f>IF(【こちらに記載】おもちゃ!F15="","",TEXT(【こちらに記載】おもちゃ!F15,"h:mm"))</f>
        <v/>
      </c>
      <c r="F11" s="123" t="str">
        <f>IF(【こちらに記載】おもちゃ!G15="","",TEXT(【こちらに記載】おもちゃ!G15,"h:mm"))</f>
        <v/>
      </c>
      <c r="G11" s="125" t="str">
        <f>IF(【こちらに記載】おもちゃ!H15="","",【こちらに記載】おもちゃ!H15)</f>
        <v/>
      </c>
      <c r="H11" s="125" t="str">
        <f>IF(【こちらに記載】おもちゃ!I15="","",【こちらに記載】おもちゃ!I15)</f>
        <v/>
      </c>
      <c r="I11" s="125" t="str">
        <f>IF(【こちらに記載】おもちゃ!J15="","",【こちらに記載】おもちゃ!J15)</f>
        <v/>
      </c>
      <c r="J11" s="125" t="str">
        <f>IF(【こちらに記載】おもちゃ!K15="","",【こちらに記載】おもちゃ!K15)</f>
        <v/>
      </c>
      <c r="K11" s="123" t="str">
        <f>IF(【こちらに記載】おもちゃ!L15="","",【こちらに記載】おもちゃ!L15)</f>
        <v/>
      </c>
    </row>
    <row r="12" spans="1:11" x14ac:dyDescent="0.4">
      <c r="A12" s="123" t="str">
        <f>IF(B12="","",【こちらに記載】おもちゃ!$J$2)</f>
        <v/>
      </c>
      <c r="B12" s="123" t="str">
        <f>IF(【こちらに記載】おもちゃ!B19="","",TEXT(【こちらに記載】おもちゃ!B19, "YYYY/MM/DD"))</f>
        <v/>
      </c>
      <c r="C12" s="124" t="str">
        <f>IF(【こちらに記載】おもちゃ!C19="","",【こちらに記載】おもちゃ!C19)</f>
        <v/>
      </c>
      <c r="D12" s="123" t="str">
        <f>IF(【こちらに記載】おもちゃ!D19="","",TEXT(【こちらに記載】おもちゃ!D19,"h:mm"))</f>
        <v/>
      </c>
      <c r="E12" s="123" t="str">
        <f>IF(【こちらに記載】おもちゃ!F19="","",TEXT(【こちらに記載】おもちゃ!F19,"h:mm"))</f>
        <v/>
      </c>
      <c r="F12" s="123" t="str">
        <f>IF(【こちらに記載】おもちゃ!G19="","",TEXT(【こちらに記載】おもちゃ!G19,"h:mm"))</f>
        <v/>
      </c>
      <c r="G12" s="125" t="str">
        <f>IF(【こちらに記載】おもちゃ!H19="","",【こちらに記載】おもちゃ!H19)</f>
        <v/>
      </c>
      <c r="H12" s="125" t="str">
        <f>IF(【こちらに記載】おもちゃ!I19="","",【こちらに記載】おもちゃ!I19)</f>
        <v/>
      </c>
      <c r="I12" s="125" t="str">
        <f>IF(【こちらに記載】おもちゃ!J19="","",【こちらに記載】おもちゃ!J19)</f>
        <v/>
      </c>
      <c r="J12" s="125" t="str">
        <f>IF(【こちらに記載】おもちゃ!K19="","",【こちらに記載】おもちゃ!K19)</f>
        <v/>
      </c>
      <c r="K12" s="123" t="str">
        <f>IF(【こちらに記載】おもちゃ!L19="","",【こちらに記載】おもちゃ!L19)</f>
        <v/>
      </c>
    </row>
    <row r="13" spans="1:11" x14ac:dyDescent="0.4">
      <c r="A13" s="123" t="str">
        <f>IF(B13="","",【こちらに記載】おもちゃ!$J$2)</f>
        <v/>
      </c>
      <c r="B13" s="123" t="str">
        <f>IF(【こちらに記載】おもちゃ!B20="","",TEXT(【こちらに記載】おもちゃ!B20, "YYYY/MM/DD"))</f>
        <v/>
      </c>
      <c r="C13" s="124" t="str">
        <f>IF(【こちらに記載】おもちゃ!C20="","",【こちらに記載】おもちゃ!C20)</f>
        <v/>
      </c>
      <c r="D13" s="123" t="str">
        <f>IF(【こちらに記載】おもちゃ!D20="","",TEXT(【こちらに記載】おもちゃ!D20,"h:mm"))</f>
        <v/>
      </c>
      <c r="E13" s="123" t="str">
        <f>IF(【こちらに記載】おもちゃ!F20="","",TEXT(【こちらに記載】おもちゃ!F20,"h:mm"))</f>
        <v/>
      </c>
      <c r="F13" s="123" t="str">
        <f>IF(【こちらに記載】おもちゃ!G20="","",TEXT(【こちらに記載】おもちゃ!G20,"h:mm"))</f>
        <v/>
      </c>
      <c r="G13" s="125" t="str">
        <f>IF(【こちらに記載】おもちゃ!H20="","",【こちらに記載】おもちゃ!H20)</f>
        <v/>
      </c>
      <c r="H13" s="125" t="str">
        <f>IF(【こちらに記載】おもちゃ!I20="","",【こちらに記載】おもちゃ!I20)</f>
        <v/>
      </c>
      <c r="I13" s="125" t="str">
        <f>IF(【こちらに記載】おもちゃ!J20="","",【こちらに記載】おもちゃ!J20)</f>
        <v/>
      </c>
      <c r="J13" s="125" t="str">
        <f>IF(【こちらに記載】おもちゃ!K20="","",【こちらに記載】おもちゃ!K20)</f>
        <v/>
      </c>
      <c r="K13" s="123" t="str">
        <f>IF(【こちらに記載】おもちゃ!L20="","",【こちらに記載】おもちゃ!L20)</f>
        <v/>
      </c>
    </row>
    <row r="14" spans="1:11" x14ac:dyDescent="0.4">
      <c r="A14" s="123" t="str">
        <f>IF(B14="","",【こちらに記載】おもちゃ!$J$2)</f>
        <v/>
      </c>
      <c r="B14" s="123" t="str">
        <f>IF(【こちらに記載】おもちゃ!B21="","",TEXT(【こちらに記載】おもちゃ!B21, "YYYY/MM/DD"))</f>
        <v/>
      </c>
      <c r="C14" s="124" t="str">
        <f>IF(【こちらに記載】おもちゃ!C21="","",【こちらに記載】おもちゃ!C21)</f>
        <v/>
      </c>
      <c r="D14" s="123" t="str">
        <f>IF(【こちらに記載】おもちゃ!D21="","",TEXT(【こちらに記載】おもちゃ!D21,"h:mm"))</f>
        <v/>
      </c>
      <c r="E14" s="123" t="str">
        <f>IF(【こちらに記載】おもちゃ!F21="","",TEXT(【こちらに記載】おもちゃ!F21,"h:mm"))</f>
        <v/>
      </c>
      <c r="F14" s="123" t="str">
        <f>IF(【こちらに記載】おもちゃ!G21="","",TEXT(【こちらに記載】おもちゃ!G21,"h:mm"))</f>
        <v/>
      </c>
      <c r="G14" s="125" t="str">
        <f>IF(【こちらに記載】おもちゃ!H21="","",【こちらに記載】おもちゃ!H21)</f>
        <v/>
      </c>
      <c r="H14" s="125" t="str">
        <f>IF(【こちらに記載】おもちゃ!I21="","",【こちらに記載】おもちゃ!I21)</f>
        <v/>
      </c>
      <c r="I14" s="125" t="str">
        <f>IF(【こちらに記載】おもちゃ!J21="","",【こちらに記載】おもちゃ!J21)</f>
        <v/>
      </c>
      <c r="J14" s="125" t="str">
        <f>IF(【こちらに記載】おもちゃ!K21="","",【こちらに記載】おもちゃ!K21)</f>
        <v/>
      </c>
      <c r="K14" s="123" t="str">
        <f>IF(【こちらに記載】おもちゃ!L21="","",【こちらに記載】おもちゃ!L21)</f>
        <v/>
      </c>
    </row>
    <row r="15" spans="1:11" x14ac:dyDescent="0.4">
      <c r="A15" s="123" t="str">
        <f>IF(B15="","",【こちらに記載】おもちゃ!$J$2)</f>
        <v/>
      </c>
      <c r="B15" s="123" t="str">
        <f>IF(【こちらに記載】おもちゃ!B22="","",TEXT(【こちらに記載】おもちゃ!B22, "YYYY/MM/DD"))</f>
        <v/>
      </c>
      <c r="C15" s="124" t="str">
        <f>IF(【こちらに記載】おもちゃ!C22="","",【こちらに記載】おもちゃ!C22)</f>
        <v/>
      </c>
      <c r="D15" s="123" t="str">
        <f>IF(【こちらに記載】おもちゃ!D22="","",TEXT(【こちらに記載】おもちゃ!D22,"h:mm"))</f>
        <v/>
      </c>
      <c r="E15" s="123" t="str">
        <f>IF(【こちらに記載】おもちゃ!F22="","",TEXT(【こちらに記載】おもちゃ!F22,"h:mm"))</f>
        <v/>
      </c>
      <c r="F15" s="123" t="str">
        <f>IF(【こちらに記載】おもちゃ!G22="","",TEXT(【こちらに記載】おもちゃ!G22,"h:mm"))</f>
        <v/>
      </c>
      <c r="G15" s="125" t="str">
        <f>IF(【こちらに記載】おもちゃ!H22="","",【こちらに記載】おもちゃ!H22)</f>
        <v/>
      </c>
      <c r="H15" s="125" t="str">
        <f>IF(【こちらに記載】おもちゃ!I22="","",【こちらに記載】おもちゃ!I22)</f>
        <v/>
      </c>
      <c r="I15" s="125" t="str">
        <f>IF(【こちらに記載】おもちゃ!J22="","",【こちらに記載】おもちゃ!J22)</f>
        <v/>
      </c>
      <c r="J15" s="125" t="str">
        <f>IF(【こちらに記載】おもちゃ!K22="","",【こちらに記載】おもちゃ!K22)</f>
        <v/>
      </c>
      <c r="K15" s="123" t="str">
        <f>IF(【こちらに記載】おもちゃ!L22="","",【こちらに記載】おもちゃ!L22)</f>
        <v/>
      </c>
    </row>
    <row r="16" spans="1:11" x14ac:dyDescent="0.4">
      <c r="A16" s="123" t="str">
        <f>IF(B16="","",【こちらに記載】おもちゃ!$J$2)</f>
        <v/>
      </c>
      <c r="B16" s="123" t="str">
        <f>IF(【こちらに記載】おもちゃ!B23="","",TEXT(【こちらに記載】おもちゃ!B23, "YYYY/MM/DD"))</f>
        <v/>
      </c>
      <c r="C16" s="124" t="str">
        <f>IF(【こちらに記載】おもちゃ!C23="","",【こちらに記載】おもちゃ!C23)</f>
        <v/>
      </c>
      <c r="D16" s="123" t="str">
        <f>IF(【こちらに記載】おもちゃ!D23="","",TEXT(【こちらに記載】おもちゃ!D23,"h:mm"))</f>
        <v/>
      </c>
      <c r="E16" s="123" t="str">
        <f>IF(【こちらに記載】おもちゃ!F23="","",TEXT(【こちらに記載】おもちゃ!F23,"h:mm"))</f>
        <v/>
      </c>
      <c r="F16" s="123" t="str">
        <f>IF(【こちらに記載】おもちゃ!G23="","",TEXT(【こちらに記載】おもちゃ!G23,"h:mm"))</f>
        <v/>
      </c>
      <c r="G16" s="125" t="str">
        <f>IF(【こちらに記載】おもちゃ!H23="","",【こちらに記載】おもちゃ!H23)</f>
        <v/>
      </c>
      <c r="H16" s="125" t="str">
        <f>IF(【こちらに記載】おもちゃ!I23="","",【こちらに記載】おもちゃ!I23)</f>
        <v/>
      </c>
      <c r="I16" s="125" t="str">
        <f>IF(【こちらに記載】おもちゃ!J23="","",【こちらに記載】おもちゃ!J23)</f>
        <v/>
      </c>
      <c r="J16" s="125" t="str">
        <f>IF(【こちらに記載】おもちゃ!K23="","",【こちらに記載】おもちゃ!K23)</f>
        <v/>
      </c>
      <c r="K16" s="123" t="str">
        <f>IF(【こちらに記載】おもちゃ!L23="","",【こちらに記載】おもちゃ!L23)</f>
        <v/>
      </c>
    </row>
    <row r="17" spans="1:11" x14ac:dyDescent="0.4">
      <c r="A17" s="123" t="str">
        <f>IF(B17="","",【こちらに記載】おもちゃ!$J$2)</f>
        <v/>
      </c>
      <c r="B17" s="123" t="str">
        <f>IF(【こちらに記載】おもちゃ!B24="","",TEXT(【こちらに記載】おもちゃ!B24, "YYYY/MM/DD"))</f>
        <v/>
      </c>
      <c r="C17" s="124" t="str">
        <f>IF(【こちらに記載】おもちゃ!C24="","",【こちらに記載】おもちゃ!C24)</f>
        <v/>
      </c>
      <c r="D17" s="123" t="str">
        <f>IF(【こちらに記載】おもちゃ!D24="","",TEXT(【こちらに記載】おもちゃ!D24,"h:mm"))</f>
        <v/>
      </c>
      <c r="E17" s="123" t="str">
        <f>IF(【こちらに記載】おもちゃ!F24="","",TEXT(【こちらに記載】おもちゃ!F24,"h:mm"))</f>
        <v/>
      </c>
      <c r="F17" s="123" t="str">
        <f>IF(【こちらに記載】おもちゃ!G24="","",TEXT(【こちらに記載】おもちゃ!G24,"h:mm"))</f>
        <v/>
      </c>
      <c r="G17" s="125" t="str">
        <f>IF(【こちらに記載】おもちゃ!H24="","",【こちらに記載】おもちゃ!H24)</f>
        <v/>
      </c>
      <c r="H17" s="125" t="str">
        <f>IF(【こちらに記載】おもちゃ!I24="","",【こちらに記載】おもちゃ!I24)</f>
        <v/>
      </c>
      <c r="I17" s="125" t="str">
        <f>IF(【こちらに記載】おもちゃ!J24="","",【こちらに記載】おもちゃ!J24)</f>
        <v/>
      </c>
      <c r="J17" s="125" t="str">
        <f>IF(【こちらに記載】おもちゃ!K24="","",【こちらに記載】おもちゃ!K24)</f>
        <v/>
      </c>
      <c r="K17" s="123" t="str">
        <f>IF(【こちらに記載】おもちゃ!L24="","",【こちらに記載】おもちゃ!L24)</f>
        <v/>
      </c>
    </row>
    <row r="18" spans="1:11" x14ac:dyDescent="0.4">
      <c r="A18" s="123" t="str">
        <f>IF(B18="","",【こちらに記載】おもちゃ!$J$2)</f>
        <v/>
      </c>
      <c r="B18" s="123" t="str">
        <f>IF(【こちらに記載】おもちゃ!B25="","",TEXT(【こちらに記載】おもちゃ!B25, "YYYY/MM/DD"))</f>
        <v/>
      </c>
      <c r="C18" s="124" t="str">
        <f>IF(【こちらに記載】おもちゃ!C25="","",【こちらに記載】おもちゃ!C25)</f>
        <v/>
      </c>
      <c r="D18" s="123" t="str">
        <f>IF(【こちらに記載】おもちゃ!D25="","",TEXT(【こちらに記載】おもちゃ!D25,"h:mm"))</f>
        <v/>
      </c>
      <c r="E18" s="123" t="str">
        <f>IF(【こちらに記載】おもちゃ!F25="","",TEXT(【こちらに記載】おもちゃ!F25,"h:mm"))</f>
        <v/>
      </c>
      <c r="F18" s="123" t="str">
        <f>IF(【こちらに記載】おもちゃ!G25="","",TEXT(【こちらに記載】おもちゃ!G25,"h:mm"))</f>
        <v/>
      </c>
      <c r="G18" s="125" t="str">
        <f>IF(【こちらに記載】おもちゃ!H25="","",【こちらに記載】おもちゃ!H25)</f>
        <v/>
      </c>
      <c r="H18" s="125" t="str">
        <f>IF(【こちらに記載】おもちゃ!I25="","",【こちらに記載】おもちゃ!I25)</f>
        <v/>
      </c>
      <c r="I18" s="125" t="str">
        <f>IF(【こちらに記載】おもちゃ!J25="","",【こちらに記載】おもちゃ!J25)</f>
        <v/>
      </c>
      <c r="J18" s="125" t="str">
        <f>IF(【こちらに記載】おもちゃ!K25="","",【こちらに記載】おもちゃ!K25)</f>
        <v/>
      </c>
      <c r="K18" s="123" t="str">
        <f>IF(【こちらに記載】おもちゃ!L25="","",【こちらに記載】おもちゃ!L25)</f>
        <v/>
      </c>
    </row>
    <row r="19" spans="1:11" x14ac:dyDescent="0.4">
      <c r="A19" s="123" t="str">
        <f>IF(B19="","",【こちらに記載】おもちゃ!$J$2)</f>
        <v/>
      </c>
      <c r="B19" s="123" t="str">
        <f>IF(【こちらに記載】おもちゃ!B26="","",TEXT(【こちらに記載】おもちゃ!B26, "YYYY/MM/DD"))</f>
        <v/>
      </c>
      <c r="C19" s="124" t="str">
        <f>IF(【こちらに記載】おもちゃ!C26="","",【こちらに記載】おもちゃ!C26)</f>
        <v/>
      </c>
      <c r="D19" s="123" t="str">
        <f>IF(【こちらに記載】おもちゃ!D26="","",TEXT(【こちらに記載】おもちゃ!D26,"h:mm"))</f>
        <v/>
      </c>
      <c r="E19" s="123" t="str">
        <f>IF(【こちらに記載】おもちゃ!F26="","",TEXT(【こちらに記載】おもちゃ!F26,"h:mm"))</f>
        <v/>
      </c>
      <c r="F19" s="123" t="str">
        <f>IF(【こちらに記載】おもちゃ!G26="","",TEXT(【こちらに記載】おもちゃ!G26,"h:mm"))</f>
        <v/>
      </c>
      <c r="G19" s="125" t="str">
        <f>IF(【こちらに記載】おもちゃ!H26="","",【こちらに記載】おもちゃ!H26)</f>
        <v/>
      </c>
      <c r="H19" s="125" t="str">
        <f>IF(【こちらに記載】おもちゃ!I26="","",【こちらに記載】おもちゃ!I26)</f>
        <v/>
      </c>
      <c r="I19" s="125" t="str">
        <f>IF(【こちらに記載】おもちゃ!J26="","",【こちらに記載】おもちゃ!J26)</f>
        <v/>
      </c>
      <c r="J19" s="125" t="str">
        <f>IF(【こちらに記載】おもちゃ!K26="","",【こちらに記載】おもちゃ!K26)</f>
        <v/>
      </c>
      <c r="K19" s="123" t="str">
        <f>IF(【こちらに記載】おもちゃ!L26="","",【こちらに記載】おもちゃ!L26)</f>
        <v/>
      </c>
    </row>
    <row r="20" spans="1:11" x14ac:dyDescent="0.4">
      <c r="A20" s="123" t="str">
        <f>IF(B20="","",【こちらに記載】おもちゃ!$J$2)</f>
        <v/>
      </c>
      <c r="B20" s="123" t="str">
        <f>IF(【こちらに記載】おもちゃ!B27="","",TEXT(【こちらに記載】おもちゃ!B27, "YYYY/MM/DD"))</f>
        <v/>
      </c>
      <c r="C20" s="124" t="str">
        <f>IF(【こちらに記載】おもちゃ!C27="","",【こちらに記載】おもちゃ!C27)</f>
        <v/>
      </c>
      <c r="D20" s="123" t="str">
        <f>IF(【こちらに記載】おもちゃ!D27="","",TEXT(【こちらに記載】おもちゃ!D27,"h:mm"))</f>
        <v/>
      </c>
      <c r="E20" s="123" t="str">
        <f>IF(【こちらに記載】おもちゃ!F27="","",TEXT(【こちらに記載】おもちゃ!F27,"h:mm"))</f>
        <v/>
      </c>
      <c r="F20" s="123" t="str">
        <f>IF(【こちらに記載】おもちゃ!G27="","",TEXT(【こちらに記載】おもちゃ!G27,"h:mm"))</f>
        <v/>
      </c>
      <c r="G20" s="125" t="str">
        <f>IF(【こちらに記載】おもちゃ!H27="","",【こちらに記載】おもちゃ!H27)</f>
        <v/>
      </c>
      <c r="H20" s="125" t="str">
        <f>IF(【こちらに記載】おもちゃ!I27="","",【こちらに記載】おもちゃ!I27)</f>
        <v/>
      </c>
      <c r="I20" s="125" t="str">
        <f>IF(【こちらに記載】おもちゃ!J27="","",【こちらに記載】おもちゃ!J27)</f>
        <v/>
      </c>
      <c r="J20" s="125" t="str">
        <f>IF(【こちらに記載】おもちゃ!K27="","",【こちらに記載】おもちゃ!K27)</f>
        <v/>
      </c>
      <c r="K20" s="123" t="str">
        <f>IF(【こちらに記載】おもちゃ!L27="","",【こちらに記載】おもちゃ!L27)</f>
        <v/>
      </c>
    </row>
    <row r="21" spans="1:11" x14ac:dyDescent="0.4">
      <c r="A21" s="123" t="str">
        <f>IF(B21="","",【こちらに記載】おもちゃ!$J$2)</f>
        <v/>
      </c>
      <c r="B21" s="123" t="str">
        <f>IF(【こちらに記載】おもちゃ!B28="","",TEXT(【こちらに記載】おもちゃ!B28, "YYYY/MM/DD"))</f>
        <v/>
      </c>
      <c r="C21" s="124" t="str">
        <f>IF(【こちらに記載】おもちゃ!C28="","",【こちらに記載】おもちゃ!C28)</f>
        <v/>
      </c>
      <c r="D21" s="123" t="str">
        <f>IF(【こちらに記載】おもちゃ!D28="","",TEXT(【こちらに記載】おもちゃ!D28,"h:mm"))</f>
        <v/>
      </c>
      <c r="E21" s="123" t="str">
        <f>IF(【こちらに記載】おもちゃ!F28="","",TEXT(【こちらに記載】おもちゃ!F28,"h:mm"))</f>
        <v/>
      </c>
      <c r="F21" s="123" t="str">
        <f>IF(【こちらに記載】おもちゃ!G28="","",TEXT(【こちらに記載】おもちゃ!G28,"h:mm"))</f>
        <v/>
      </c>
      <c r="G21" s="125" t="str">
        <f>IF(【こちらに記載】おもちゃ!H28="","",【こちらに記載】おもちゃ!H28)</f>
        <v/>
      </c>
      <c r="H21" s="125" t="str">
        <f>IF(【こちらに記載】おもちゃ!I28="","",【こちらに記載】おもちゃ!I28)</f>
        <v/>
      </c>
      <c r="I21" s="125" t="str">
        <f>IF(【こちらに記載】おもちゃ!J28="","",【こちらに記載】おもちゃ!J28)</f>
        <v/>
      </c>
      <c r="J21" s="125" t="str">
        <f>IF(【こちらに記載】おもちゃ!K28="","",【こちらに記載】おもちゃ!K28)</f>
        <v/>
      </c>
      <c r="K21" s="123" t="str">
        <f>IF(【こちらに記載】おもちゃ!L28="","",【こちらに記載】おもちゃ!L28)</f>
        <v/>
      </c>
    </row>
    <row r="22" spans="1:11" x14ac:dyDescent="0.4">
      <c r="A22" s="123" t="str">
        <f>IF(B22="","",【こちらに記載】おもちゃ!$J$2)</f>
        <v/>
      </c>
      <c r="B22" s="123" t="str">
        <f>IF(【こちらに記載】おもちゃ!B29="","",TEXT(【こちらに記載】おもちゃ!B29, "YYYY/MM/DD"))</f>
        <v/>
      </c>
      <c r="C22" s="124" t="str">
        <f>IF(【こちらに記載】おもちゃ!C29="","",【こちらに記載】おもちゃ!C29)</f>
        <v/>
      </c>
      <c r="D22" s="123" t="str">
        <f>IF(【こちらに記載】おもちゃ!D29="","",TEXT(【こちらに記載】おもちゃ!D29,"h:mm"))</f>
        <v/>
      </c>
      <c r="E22" s="123" t="str">
        <f>IF(【こちらに記載】おもちゃ!F29="","",TEXT(【こちらに記載】おもちゃ!F29,"h:mm"))</f>
        <v/>
      </c>
      <c r="F22" s="123" t="str">
        <f>IF(【こちらに記載】おもちゃ!G29="","",TEXT(【こちらに記載】おもちゃ!G29,"h:mm"))</f>
        <v/>
      </c>
      <c r="G22" s="125" t="str">
        <f>IF(【こちらに記載】おもちゃ!H29="","",【こちらに記載】おもちゃ!H29)</f>
        <v/>
      </c>
      <c r="H22" s="125" t="str">
        <f>IF(【こちらに記載】おもちゃ!I29="","",【こちらに記載】おもちゃ!I29)</f>
        <v/>
      </c>
      <c r="I22" s="125" t="str">
        <f>IF(【こちらに記載】おもちゃ!J29="","",【こちらに記載】おもちゃ!J29)</f>
        <v/>
      </c>
      <c r="J22" s="125" t="str">
        <f>IF(【こちらに記載】おもちゃ!K29="","",【こちらに記載】おもちゃ!K29)</f>
        <v/>
      </c>
      <c r="K22" s="123" t="str">
        <f>IF(【こちらに記載】おもちゃ!L29="","",【こちらに記載】おもちゃ!L29)</f>
        <v/>
      </c>
    </row>
    <row r="23" spans="1:11" x14ac:dyDescent="0.4">
      <c r="A23" s="123" t="str">
        <f>IF(B23="","",【こちらに記載】おもちゃ!$J$2)</f>
        <v/>
      </c>
      <c r="B23" s="123" t="str">
        <f>IF(【こちらに記載】おもちゃ!B30="","",TEXT(【こちらに記載】おもちゃ!B30, "YYYY/MM/DD"))</f>
        <v/>
      </c>
      <c r="C23" s="124" t="str">
        <f>IF(【こちらに記載】おもちゃ!C30="","",【こちらに記載】おもちゃ!C30)</f>
        <v/>
      </c>
      <c r="D23" s="123" t="str">
        <f>IF(【こちらに記載】おもちゃ!D30="","",TEXT(【こちらに記載】おもちゃ!D30,"h:mm"))</f>
        <v/>
      </c>
      <c r="E23" s="123" t="str">
        <f>IF(【こちらに記載】おもちゃ!F30="","",TEXT(【こちらに記載】おもちゃ!F30,"h:mm"))</f>
        <v/>
      </c>
      <c r="F23" s="123" t="str">
        <f>IF(【こちらに記載】おもちゃ!G30="","",TEXT(【こちらに記載】おもちゃ!G30,"h:mm"))</f>
        <v/>
      </c>
      <c r="G23" s="125" t="str">
        <f>IF(【こちらに記載】おもちゃ!H30="","",【こちらに記載】おもちゃ!H30)</f>
        <v/>
      </c>
      <c r="H23" s="125" t="str">
        <f>IF(【こちらに記載】おもちゃ!I30="","",【こちらに記載】おもちゃ!I30)</f>
        <v/>
      </c>
      <c r="I23" s="125" t="str">
        <f>IF(【こちらに記載】おもちゃ!J30="","",【こちらに記載】おもちゃ!J30)</f>
        <v/>
      </c>
      <c r="J23" s="125" t="str">
        <f>IF(【こちらに記載】おもちゃ!K30="","",【こちらに記載】おもちゃ!K30)</f>
        <v/>
      </c>
      <c r="K23" s="123" t="str">
        <f>IF(【こちらに記載】おもちゃ!L30="","",【こちらに記載】おもちゃ!L30)</f>
        <v/>
      </c>
    </row>
    <row r="24" spans="1:11" x14ac:dyDescent="0.4">
      <c r="A24" t="str">
        <f>IF(B24="","",【こちらに記載】おもちゃ!$J$2)</f>
        <v/>
      </c>
      <c r="B24" t="str">
        <f>IF(【こちらに記載】おもちゃ!B34="","",TEXT(【こちらに記載】おもちゃ!B34, "YYYY/MM/DD"))</f>
        <v/>
      </c>
      <c r="C24" s="52" t="str">
        <f>IF(【こちらに記載】おもちゃ!C34="","",【こちらに記載】おもちゃ!C34)</f>
        <v/>
      </c>
    </row>
    <row r="25" spans="1:11" x14ac:dyDescent="0.4">
      <c r="A25" t="str">
        <f>IF(B25="","",【こちらに記載】おもちゃ!$J$2)</f>
        <v/>
      </c>
      <c r="B25" t="str">
        <f>IF(【こちらに記載】おもちゃ!B35="","",TEXT(【こちらに記載】おもちゃ!B35, "YYYY/MM/DD"))</f>
        <v/>
      </c>
      <c r="C25" s="52" t="str">
        <f>IF(【こちらに記載】おもちゃ!C35="","",【こちらに記載】おもちゃ!C35)</f>
        <v/>
      </c>
    </row>
    <row r="26" spans="1:11" x14ac:dyDescent="0.4">
      <c r="A26" t="str">
        <f>IF(B26="","",【こちらに記載】おもちゃ!$J$2)</f>
        <v/>
      </c>
      <c r="B26" t="str">
        <f>IF(【こちらに記載】おもちゃ!B36="","",TEXT(【こちらに記載】おもちゃ!B36, "YYYY/MM/DD"))</f>
        <v/>
      </c>
      <c r="C26" s="52" t="str">
        <f>IF(【こちらに記載】おもちゃ!C36="","",【こちらに記載】おもちゃ!C36)</f>
        <v/>
      </c>
    </row>
    <row r="27" spans="1:11" x14ac:dyDescent="0.4">
      <c r="A27" t="str">
        <f>IF(B27="","",【こちらに記載】おもちゃ!$J$2)</f>
        <v/>
      </c>
      <c r="B27" t="str">
        <f>IF(【こちらに記載】おもちゃ!B37="","",TEXT(【こちらに記載】おもちゃ!B37, "YYYY/MM/DD"))</f>
        <v/>
      </c>
      <c r="C27" s="52" t="str">
        <f>IF(【こちらに記載】おもちゃ!C37="","",【こちらに記載】おもちゃ!C37)</f>
        <v/>
      </c>
    </row>
    <row r="28" spans="1:11" x14ac:dyDescent="0.4">
      <c r="A28" t="str">
        <f>IF(B28="","",【こちらに記載】おもちゃ!$J$2)</f>
        <v/>
      </c>
      <c r="B28" t="str">
        <f>IF(【こちらに記載】おもちゃ!B38="","",TEXT(【こちらに記載】おもちゃ!B38, "YYYY/MM/DD"))</f>
        <v/>
      </c>
      <c r="C28" s="52" t="str">
        <f>IF(【こちらに記載】おもちゃ!C38="","",【こちらに記載】おもちゃ!C38)</f>
        <v/>
      </c>
    </row>
    <row r="29" spans="1:11" x14ac:dyDescent="0.4">
      <c r="A29" t="str">
        <f>IF(B29="","",【こちらに記載】おもちゃ!$J$2)</f>
        <v/>
      </c>
      <c r="B29" t="str">
        <f>IF(【こちらに記載】おもちゃ!B39="","",TEXT(【こちらに記載】おもちゃ!B39, "YYYY/MM/DD"))</f>
        <v/>
      </c>
      <c r="C29" s="52" t="str">
        <f>IF(【こちらに記載】おもちゃ!C39="","",【こちらに記載】おもちゃ!C39)</f>
        <v/>
      </c>
    </row>
    <row r="30" spans="1:11" x14ac:dyDescent="0.4">
      <c r="A30" t="str">
        <f>IF(B30="","",【こちらに記載】おもちゃ!$J$2)</f>
        <v/>
      </c>
      <c r="B30" t="str">
        <f>IF(【こちらに記載】おもちゃ!B40="","",TEXT(【こちらに記載】おもちゃ!B40, "YYYY/MM/DD"))</f>
        <v/>
      </c>
      <c r="C30" s="52" t="str">
        <f>IF(【こちらに記載】おもちゃ!C40="","",【こちらに記載】おもちゃ!C40)</f>
        <v/>
      </c>
    </row>
    <row r="31" spans="1:11" x14ac:dyDescent="0.4">
      <c r="A31" t="str">
        <f>IF(B31="","",【こちらに記載】おもちゃ!$J$2)</f>
        <v/>
      </c>
      <c r="B31" t="str">
        <f>IF(【こちらに記載】おもちゃ!B41="","",TEXT(【こちらに記載】おもちゃ!B41, "YYYY/MM/DD"))</f>
        <v/>
      </c>
      <c r="C31" s="52" t="str">
        <f>IF(【こちらに記載】おもちゃ!C41="","",【こちらに記載】おもちゃ!C41)</f>
        <v/>
      </c>
    </row>
    <row r="32" spans="1:11" x14ac:dyDescent="0.4">
      <c r="A32" t="str">
        <f>IF(B32="","",【こちらに記載】おもちゃ!$J$2)</f>
        <v/>
      </c>
      <c r="B32" t="str">
        <f>IF(【こちらに記載】おもちゃ!B42="","",TEXT(【こちらに記載】おもちゃ!B42, "YYYY/MM/DD"))</f>
        <v/>
      </c>
      <c r="C32" s="52" t="str">
        <f>IF(【こちらに記載】おもちゃ!C42="","",【こちらに記載】おもちゃ!C42)</f>
        <v/>
      </c>
    </row>
    <row r="33" spans="1:3" x14ac:dyDescent="0.4">
      <c r="A33" t="str">
        <f>IF(B33="","",【こちらに記載】おもちゃ!$J$2)</f>
        <v/>
      </c>
      <c r="B33" t="str">
        <f>IF(【こちらに記載】おもちゃ!B43="","",TEXT(【こちらに記載】おもちゃ!B43, "YYYY/MM/DD"))</f>
        <v/>
      </c>
      <c r="C33" s="52" t="str">
        <f>IF(【こちらに記載】おもちゃ!C43="","",【こちらに記載】おもちゃ!C43)</f>
        <v/>
      </c>
    </row>
    <row r="34" spans="1:3" x14ac:dyDescent="0.4">
      <c r="A34" t="str">
        <f>IF(B34="","",【こちらに記載】おもちゃ!$J$2)</f>
        <v/>
      </c>
      <c r="B34" t="str">
        <f>IF(【こちらに記載】おもちゃ!B44="","",TEXT(【こちらに記載】おもちゃ!B44, "YYYY/MM/DD"))</f>
        <v/>
      </c>
      <c r="C34" s="52" t="str">
        <f>IF(【こちらに記載】おもちゃ!C44="","",【こちらに記載】おもちゃ!C44)</f>
        <v/>
      </c>
    </row>
    <row r="35" spans="1:3" x14ac:dyDescent="0.4">
      <c r="A35" t="str">
        <f>IF(B35="","",【こちらに記載】おもちゃ!$J$2)</f>
        <v/>
      </c>
      <c r="B35" t="str">
        <f>IF(【こちらに記載】おもちゃ!B45="","",TEXT(【こちらに記載】おもちゃ!B45, "YYYY/MM/DD"))</f>
        <v/>
      </c>
      <c r="C35" s="52" t="str">
        <f>IF(【こちらに記載】おもちゃ!C45="","",【こちらに記載】おもちゃ!C45)</f>
        <v/>
      </c>
    </row>
    <row r="36" spans="1:3" x14ac:dyDescent="0.4">
      <c r="A36" t="str">
        <f>IF(B36="","",【こちらに記載】おもちゃ!$J$2)</f>
        <v/>
      </c>
      <c r="B36" t="str">
        <f>IF(【こちらに記載】おもちゃ!B46="","",TEXT(【こちらに記載】おもちゃ!B46, "YYYY/MM/DD"))</f>
        <v/>
      </c>
      <c r="C36" s="52" t="str">
        <f>IF(【こちらに記載】おもちゃ!C46="","",【こちらに記載】おもちゃ!C46)</f>
        <v/>
      </c>
    </row>
    <row r="37" spans="1:3" x14ac:dyDescent="0.4">
      <c r="A37" t="str">
        <f>IF(B37="","",【こちらに記載】おもちゃ!$J$2)</f>
        <v/>
      </c>
      <c r="B37" t="str">
        <f>IF(【こちらに記載】おもちゃ!B47="","",TEXT(【こちらに記載】おもちゃ!B47, "YYYY/MM/DD"))</f>
        <v/>
      </c>
      <c r="C37" s="52" t="str">
        <f>IF(【こちらに記載】おもちゃ!C47="","",【こちらに記載】おもちゃ!C47)</f>
        <v/>
      </c>
    </row>
  </sheetData>
  <sheetProtection algorithmName="SHA-512" hashValue="+dNBBtm+kpihMG+f/dihr4yA3ifcXfZgvvZ5HKWCCOB4P6yNHbPQBqY8tsElMUKzl53pjSfvOrVAnAoK/OcljA==" saltValue="tPzUfyqST675GSA4jiK+kw==" spinCount="100000" sheet="1" objects="1" scenarios="1"/>
  <phoneticPr fontId="2"/>
  <dataValidations count="1">
    <dataValidation imeMode="halfAlpha" allowBlank="1" showInputMessage="1" showErrorMessage="1" sqref="B1" xr:uid="{1889ED73-5DBE-424C-8D99-5EE358DECA6D}"/>
  </dataValidation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77FD-7D80-4D2F-8E73-36DBDD5E2145}">
  <sheetPr codeName="Sheet4">
    <tabColor rgb="FFFF0000"/>
  </sheetPr>
  <dimension ref="A1:AP2116"/>
  <sheetViews>
    <sheetView view="pageBreakPreview" topLeftCell="A271" zoomScale="68" zoomScaleNormal="75" zoomScaleSheetLayoutView="68" zoomScalePageLayoutView="78" workbookViewId="0">
      <selection activeCell="O291" sqref="O291"/>
    </sheetView>
  </sheetViews>
  <sheetFormatPr defaultRowHeight="18.75" x14ac:dyDescent="0.4"/>
  <cols>
    <col min="1" max="1" width="3.5" customWidth="1"/>
    <col min="2" max="2" width="12.625" customWidth="1"/>
    <col min="3" max="3" width="5.5" customWidth="1"/>
    <col min="4" max="4" width="7.875" customWidth="1"/>
    <col min="5" max="5" width="2.75" customWidth="1"/>
    <col min="6" max="6" width="9" style="22"/>
    <col min="7" max="7" width="3.125" customWidth="1"/>
    <col min="8" max="8" width="9" style="22"/>
    <col min="10" max="10" width="6.25" style="53" customWidth="1"/>
    <col min="11" max="11" width="8.5" customWidth="1"/>
    <col min="12" max="12" width="2.625" customWidth="1"/>
    <col min="13" max="13" width="8.375" customWidth="1"/>
    <col min="14" max="14" width="8.125" customWidth="1"/>
    <col min="15" max="15" width="6.875" customWidth="1"/>
    <col min="16" max="16" width="7" style="43" customWidth="1"/>
    <col min="17" max="17" width="6.75" style="43" customWidth="1"/>
    <col min="18" max="18" width="17.5" customWidth="1"/>
    <col min="34" max="34" width="1.5" customWidth="1"/>
    <col min="35" max="35" width="10.5" customWidth="1"/>
  </cols>
  <sheetData>
    <row r="1" spans="1:18" x14ac:dyDescent="0.4">
      <c r="A1" s="163"/>
      <c r="B1" s="142" t="s">
        <v>0</v>
      </c>
      <c r="C1" s="142"/>
      <c r="D1" s="142"/>
      <c r="E1" s="143"/>
      <c r="F1" s="143"/>
      <c r="G1" s="143"/>
      <c r="H1" s="143"/>
      <c r="I1" s="143"/>
      <c r="J1" s="170"/>
      <c r="K1" s="143"/>
      <c r="L1" s="143"/>
      <c r="M1" s="143"/>
      <c r="N1" s="143"/>
      <c r="O1" s="143"/>
      <c r="P1" s="143"/>
      <c r="Q1" s="143"/>
      <c r="R1" s="1"/>
    </row>
    <row r="2" spans="1:18" x14ac:dyDescent="0.4">
      <c r="A2" s="164"/>
      <c r="B2" s="272"/>
      <c r="C2" s="272"/>
      <c r="D2" s="144"/>
      <c r="E2" s="2"/>
      <c r="F2" s="2"/>
      <c r="G2" s="2"/>
      <c r="H2" s="2"/>
      <c r="I2" s="2"/>
      <c r="J2" s="171"/>
      <c r="M2" s="145" t="s">
        <v>1</v>
      </c>
      <c r="N2" s="145"/>
      <c r="O2" s="30"/>
      <c r="P2" s="30"/>
      <c r="Q2" s="22"/>
      <c r="R2" s="22"/>
    </row>
    <row r="3" spans="1:18" ht="25.5" x14ac:dyDescent="0.4">
      <c r="A3" s="165" t="s">
        <v>2</v>
      </c>
      <c r="B3" s="146" t="s">
        <v>3</v>
      </c>
      <c r="C3" s="147" t="s">
        <v>4</v>
      </c>
      <c r="D3" s="148" t="s">
        <v>5</v>
      </c>
      <c r="E3" s="270" t="s">
        <v>6</v>
      </c>
      <c r="F3" s="271"/>
      <c r="G3" s="270" t="s">
        <v>7</v>
      </c>
      <c r="H3" s="271"/>
      <c r="I3" s="149" t="s">
        <v>73</v>
      </c>
      <c r="J3" s="172" t="s">
        <v>8</v>
      </c>
      <c r="K3" s="150" t="s">
        <v>9</v>
      </c>
      <c r="L3" s="176" t="s">
        <v>10</v>
      </c>
      <c r="M3" s="151" t="s">
        <v>11</v>
      </c>
      <c r="N3" s="152" t="s">
        <v>12</v>
      </c>
      <c r="O3" s="153" t="s">
        <v>13</v>
      </c>
      <c r="P3" s="146" t="s">
        <v>14</v>
      </c>
      <c r="Q3" s="154" t="s">
        <v>15</v>
      </c>
      <c r="R3" s="140" t="s">
        <v>16</v>
      </c>
    </row>
    <row r="4" spans="1:18" ht="39" customHeight="1" x14ac:dyDescent="0.4">
      <c r="A4" s="166">
        <v>1</v>
      </c>
      <c r="B4" s="40"/>
      <c r="C4" s="4"/>
      <c r="D4" s="49"/>
      <c r="E4" s="87"/>
      <c r="F4" s="128"/>
      <c r="G4" s="5"/>
      <c r="H4" s="128"/>
      <c r="I4" s="50"/>
      <c r="J4" s="173" t="str">
        <f>IF(I4="","",I4)</f>
        <v/>
      </c>
      <c r="K4" s="46"/>
      <c r="L4" s="135" t="s">
        <v>17</v>
      </c>
      <c r="M4" s="45"/>
      <c r="N4" s="155">
        <f>M4-K4</f>
        <v>0</v>
      </c>
      <c r="O4" s="156">
        <f>IF(AND(HOUR(N4)&gt;=2,HOUR(N4)&lt;6),1,IF(AND(HOUR(N4)&gt;=6,HOUR(N4)&lt;10),2,IF(AND(HOUR(N4)&gt;=10,HOUR(N4)&lt;14),3,IF(HOUR(N4)&gt;=14,4,0))))</f>
        <v>0</v>
      </c>
      <c r="P4" s="6"/>
      <c r="Q4" s="6"/>
      <c r="R4" s="38"/>
    </row>
    <row r="5" spans="1:18" ht="39" customHeight="1" x14ac:dyDescent="0.4">
      <c r="A5" s="166">
        <v>2</v>
      </c>
      <c r="B5" s="40"/>
      <c r="C5" s="4"/>
      <c r="D5" s="49"/>
      <c r="E5" s="87"/>
      <c r="F5" s="128"/>
      <c r="G5" s="5"/>
      <c r="H5" s="128"/>
      <c r="I5" s="50"/>
      <c r="J5" s="173" t="str">
        <f t="shared" ref="J5:J12" si="0">IF(I5="","",I5)</f>
        <v/>
      </c>
      <c r="K5" s="46"/>
      <c r="L5" s="135" t="s">
        <v>17</v>
      </c>
      <c r="M5" s="45"/>
      <c r="N5" s="155">
        <f t="shared" ref="N5:N11" si="1">M5-K5</f>
        <v>0</v>
      </c>
      <c r="O5" s="156">
        <f t="shared" ref="O5:O11" si="2">IF(AND(HOUR(N5)&gt;=2,HOUR(N5)&lt;6),1,IF(AND(HOUR(N5)&gt;=6,HOUR(N5)&lt;10),2,IF(AND(HOUR(N5)&gt;=10,HOUR(N5)&lt;14),3,IF(HOUR(N5)&gt;=14,4,0))))</f>
        <v>0</v>
      </c>
      <c r="P5" s="6"/>
      <c r="Q5" s="6"/>
      <c r="R5" s="38"/>
    </row>
    <row r="6" spans="1:18" ht="39" customHeight="1" x14ac:dyDescent="0.4">
      <c r="A6" s="166">
        <v>3</v>
      </c>
      <c r="B6" s="40"/>
      <c r="C6" s="4"/>
      <c r="D6" s="49"/>
      <c r="E6" s="87"/>
      <c r="F6" s="128"/>
      <c r="G6" s="5"/>
      <c r="H6" s="128"/>
      <c r="I6" s="50"/>
      <c r="J6" s="173" t="str">
        <f t="shared" si="0"/>
        <v/>
      </c>
      <c r="K6" s="46"/>
      <c r="L6" s="135" t="s">
        <v>17</v>
      </c>
      <c r="M6" s="45"/>
      <c r="N6" s="155">
        <f t="shared" si="1"/>
        <v>0</v>
      </c>
      <c r="O6" s="156">
        <f t="shared" si="2"/>
        <v>0</v>
      </c>
      <c r="P6" s="6"/>
      <c r="Q6" s="6"/>
      <c r="R6" s="38"/>
    </row>
    <row r="7" spans="1:18" ht="39" customHeight="1" x14ac:dyDescent="0.4">
      <c r="A7" s="166">
        <v>4</v>
      </c>
      <c r="B7" s="40"/>
      <c r="C7" s="4"/>
      <c r="D7" s="49"/>
      <c r="E7" s="87"/>
      <c r="F7" s="128"/>
      <c r="G7" s="5"/>
      <c r="H7" s="128"/>
      <c r="I7" s="50"/>
      <c r="J7" s="173" t="str">
        <f t="shared" si="0"/>
        <v/>
      </c>
      <c r="K7" s="46"/>
      <c r="L7" s="135" t="s">
        <v>17</v>
      </c>
      <c r="M7" s="45"/>
      <c r="N7" s="155">
        <f t="shared" si="1"/>
        <v>0</v>
      </c>
      <c r="O7" s="156">
        <f t="shared" si="2"/>
        <v>0</v>
      </c>
      <c r="P7" s="6"/>
      <c r="Q7" s="6"/>
      <c r="R7" s="38"/>
    </row>
    <row r="8" spans="1:18" ht="39" customHeight="1" x14ac:dyDescent="0.4">
      <c r="A8" s="166">
        <v>5</v>
      </c>
      <c r="B8" s="40"/>
      <c r="C8" s="4"/>
      <c r="D8" s="49"/>
      <c r="E8" s="87"/>
      <c r="F8" s="128"/>
      <c r="G8" s="5"/>
      <c r="H8" s="128"/>
      <c r="I8" s="50"/>
      <c r="J8" s="173" t="str">
        <f t="shared" si="0"/>
        <v/>
      </c>
      <c r="K8" s="46"/>
      <c r="L8" s="135" t="s">
        <v>17</v>
      </c>
      <c r="M8" s="45"/>
      <c r="N8" s="155">
        <f t="shared" si="1"/>
        <v>0</v>
      </c>
      <c r="O8" s="156">
        <f t="shared" si="2"/>
        <v>0</v>
      </c>
      <c r="P8" s="6"/>
      <c r="Q8" s="6"/>
      <c r="R8" s="38"/>
    </row>
    <row r="9" spans="1:18" ht="39" customHeight="1" x14ac:dyDescent="0.4">
      <c r="A9" s="166">
        <v>6</v>
      </c>
      <c r="B9" s="40"/>
      <c r="C9" s="4"/>
      <c r="D9" s="49"/>
      <c r="E9" s="87"/>
      <c r="F9" s="128"/>
      <c r="G9" s="5"/>
      <c r="H9" s="128"/>
      <c r="I9" s="50"/>
      <c r="J9" s="173" t="str">
        <f t="shared" si="0"/>
        <v/>
      </c>
      <c r="K9" s="46"/>
      <c r="L9" s="135" t="s">
        <v>17</v>
      </c>
      <c r="M9" s="45"/>
      <c r="N9" s="155">
        <f t="shared" si="1"/>
        <v>0</v>
      </c>
      <c r="O9" s="156">
        <f t="shared" si="2"/>
        <v>0</v>
      </c>
      <c r="P9" s="6"/>
      <c r="Q9" s="6"/>
      <c r="R9" s="38"/>
    </row>
    <row r="10" spans="1:18" ht="39" customHeight="1" x14ac:dyDescent="0.4">
      <c r="A10" s="166">
        <v>7</v>
      </c>
      <c r="B10" s="40"/>
      <c r="C10" s="4"/>
      <c r="D10" s="49"/>
      <c r="E10" s="87"/>
      <c r="F10" s="128"/>
      <c r="G10" s="5"/>
      <c r="H10" s="128"/>
      <c r="I10" s="50"/>
      <c r="J10" s="173" t="str">
        <f t="shared" si="0"/>
        <v/>
      </c>
      <c r="K10" s="46"/>
      <c r="L10" s="135" t="s">
        <v>17</v>
      </c>
      <c r="M10" s="45"/>
      <c r="N10" s="155">
        <f t="shared" si="1"/>
        <v>0</v>
      </c>
      <c r="O10" s="156">
        <f t="shared" si="2"/>
        <v>0</v>
      </c>
      <c r="P10" s="6"/>
      <c r="Q10" s="6"/>
      <c r="R10" s="38"/>
    </row>
    <row r="11" spans="1:18" ht="39" customHeight="1" x14ac:dyDescent="0.4">
      <c r="A11" s="166">
        <v>8</v>
      </c>
      <c r="B11" s="40"/>
      <c r="C11" s="4"/>
      <c r="D11" s="49"/>
      <c r="E11" s="87"/>
      <c r="F11" s="128"/>
      <c r="G11" s="5"/>
      <c r="H11" s="128"/>
      <c r="I11" s="50"/>
      <c r="J11" s="173" t="str">
        <f t="shared" si="0"/>
        <v/>
      </c>
      <c r="K11" s="46"/>
      <c r="L11" s="135" t="s">
        <v>17</v>
      </c>
      <c r="M11" s="45"/>
      <c r="N11" s="155">
        <f t="shared" si="1"/>
        <v>0</v>
      </c>
      <c r="O11" s="156">
        <f t="shared" si="2"/>
        <v>0</v>
      </c>
      <c r="P11" s="6"/>
      <c r="Q11" s="6"/>
      <c r="R11" s="38"/>
    </row>
    <row r="12" spans="1:18" ht="39" customHeight="1" x14ac:dyDescent="0.4">
      <c r="A12" s="166">
        <v>9</v>
      </c>
      <c r="B12" s="41"/>
      <c r="C12" s="7"/>
      <c r="D12" s="49"/>
      <c r="E12" s="87"/>
      <c r="F12" s="128"/>
      <c r="G12" s="5"/>
      <c r="H12" s="128"/>
      <c r="I12" s="50"/>
      <c r="J12" s="173" t="str">
        <f t="shared" si="0"/>
        <v/>
      </c>
      <c r="K12" s="46"/>
      <c r="L12" s="135" t="s">
        <v>17</v>
      </c>
      <c r="M12" s="45"/>
      <c r="N12" s="155">
        <f>M12-K12</f>
        <v>0</v>
      </c>
      <c r="O12" s="156">
        <f>IF(AND(HOUR(N12)&gt;=2,HOUR(N12)&lt;6),1,IF(AND(HOUR(N12)&gt;=6,HOUR(N12)&lt;10),2,IF(AND(HOUR(N12)&gt;=10,HOUR(N12)&lt;14),3,IF(HOUR(N12)&gt;=14,4,0))))</f>
        <v>0</v>
      </c>
      <c r="P12" s="6"/>
      <c r="Q12" s="6"/>
      <c r="R12" s="38"/>
    </row>
    <row r="13" spans="1:18" ht="39" customHeight="1" x14ac:dyDescent="0.4">
      <c r="A13" s="167">
        <v>10</v>
      </c>
      <c r="B13" s="41"/>
      <c r="C13" s="7"/>
      <c r="D13" s="49"/>
      <c r="E13" s="87"/>
      <c r="F13" s="128"/>
      <c r="G13" s="5"/>
      <c r="H13" s="128"/>
      <c r="I13" s="50"/>
      <c r="J13" s="173" t="str">
        <f>IF(I13="","",I13)</f>
        <v/>
      </c>
      <c r="K13" s="46"/>
      <c r="L13" s="135" t="s">
        <v>17</v>
      </c>
      <c r="M13" s="45"/>
      <c r="N13" s="155">
        <f>M13-K13</f>
        <v>0</v>
      </c>
      <c r="O13" s="156">
        <f>IF(AND(HOUR(N13)&gt;=2,HOUR(N13)&lt;6),1,IF(AND(HOUR(N13)&gt;=6,HOUR(N13)&lt;10),2,IF(AND(HOUR(N13)&gt;=10,HOUR(N13)&lt;14),3,IF(HOUR(N13)&gt;=14,4,0))))</f>
        <v>0</v>
      </c>
      <c r="P13" s="6"/>
      <c r="Q13" s="6"/>
      <c r="R13" s="38"/>
    </row>
    <row r="14" spans="1:18" ht="29.25" customHeight="1" x14ac:dyDescent="0.4">
      <c r="A14" s="168"/>
      <c r="B14" s="1"/>
      <c r="C14" s="1"/>
      <c r="D14" s="1"/>
      <c r="E14" s="1"/>
      <c r="F14" s="1"/>
      <c r="G14" s="1"/>
      <c r="H14" s="1"/>
      <c r="I14" s="1"/>
      <c r="J14" s="174"/>
      <c r="K14" s="1"/>
      <c r="L14" s="1"/>
      <c r="M14" s="1"/>
      <c r="N14" s="157" t="s">
        <v>55</v>
      </c>
      <c r="O14" s="158">
        <f>SUM(O4:O13)</f>
        <v>0</v>
      </c>
      <c r="P14" s="43" t="s">
        <v>56</v>
      </c>
      <c r="Q14" s="159">
        <f>$O$50+$O$38+$O$62+$O$74+$O$86+$O$98+$O$26+$O$14+$O$110+$O$122+$O$134+$O$146+$O$158+$O$170+$O$182+$O$194+$O$206+$O$218+$O$230+$O$242+$O$254+$O$266+$O$278+$O$290+$O$302</f>
        <v>0</v>
      </c>
    </row>
    <row r="15" spans="1:18" ht="42.75" customHeight="1" x14ac:dyDescent="0.4">
      <c r="A15" s="165" t="s">
        <v>2</v>
      </c>
      <c r="B15" s="146" t="s">
        <v>3</v>
      </c>
      <c r="C15" s="146" t="s">
        <v>4</v>
      </c>
      <c r="D15" s="152" t="s">
        <v>5</v>
      </c>
      <c r="E15" s="270" t="s">
        <v>6</v>
      </c>
      <c r="F15" s="271"/>
      <c r="G15" s="270" t="s">
        <v>7</v>
      </c>
      <c r="H15" s="271"/>
      <c r="I15" s="149" t="s">
        <v>73</v>
      </c>
      <c r="J15" s="172" t="s">
        <v>8</v>
      </c>
      <c r="K15" s="150" t="s">
        <v>9</v>
      </c>
      <c r="L15" s="176" t="s">
        <v>10</v>
      </c>
      <c r="M15" s="151" t="s">
        <v>11</v>
      </c>
      <c r="N15" s="152" t="s">
        <v>12</v>
      </c>
      <c r="O15" s="153" t="s">
        <v>13</v>
      </c>
      <c r="P15" s="140" t="s">
        <v>14</v>
      </c>
      <c r="Q15" s="26" t="s">
        <v>15</v>
      </c>
      <c r="R15" s="139" t="s">
        <v>16</v>
      </c>
    </row>
    <row r="16" spans="1:18" ht="39" customHeight="1" x14ac:dyDescent="0.4">
      <c r="A16" s="166">
        <v>11</v>
      </c>
      <c r="B16" s="40"/>
      <c r="C16" s="4"/>
      <c r="D16" s="49"/>
      <c r="E16" s="5"/>
      <c r="F16" s="128"/>
      <c r="G16" s="5"/>
      <c r="H16" s="128"/>
      <c r="I16" s="49"/>
      <c r="J16" s="175" t="str">
        <f>IF(I16="","",I16)</f>
        <v/>
      </c>
      <c r="K16" s="46"/>
      <c r="L16" s="135" t="s">
        <v>17</v>
      </c>
      <c r="M16" s="45"/>
      <c r="N16" s="155">
        <f>M16-K16</f>
        <v>0</v>
      </c>
      <c r="O16" s="156">
        <f>IF(AND(HOUR(N16)&gt;=2,HOUR(N16)&lt;6),1,IF(AND(HOUR(N16)&gt;=6,HOUR(N16)&lt;10),2,IF(AND(HOUR(N16)&gt;=10,HOUR(N16)&lt;14),3,IF(HOUR(N16)&gt;=14,4,0))))</f>
        <v>0</v>
      </c>
      <c r="P16" s="28"/>
      <c r="Q16" s="28"/>
      <c r="R16" s="75"/>
    </row>
    <row r="17" spans="1:18" ht="39" customHeight="1" x14ac:dyDescent="0.4">
      <c r="A17" s="166">
        <v>12</v>
      </c>
      <c r="B17" s="40"/>
      <c r="C17" s="4"/>
      <c r="D17" s="49"/>
      <c r="E17" s="5"/>
      <c r="F17" s="128"/>
      <c r="G17" s="5"/>
      <c r="H17" s="128"/>
      <c r="I17" s="49"/>
      <c r="J17" s="175" t="str">
        <f t="shared" ref="J17:J24" si="3">IF(I17="","",I17)</f>
        <v/>
      </c>
      <c r="K17" s="46"/>
      <c r="L17" s="135" t="s">
        <v>17</v>
      </c>
      <c r="M17" s="45"/>
      <c r="N17" s="155">
        <f t="shared" ref="N17:N24" si="4">M17-K17</f>
        <v>0</v>
      </c>
      <c r="O17" s="156">
        <f t="shared" ref="O17:O24" si="5">IF(AND(HOUR(N17)&gt;=2,HOUR(N17)&lt;6),1,IF(AND(HOUR(N17)&gt;=6,HOUR(N17)&lt;10),2,IF(AND(HOUR(N17)&gt;=10,HOUR(N17)&lt;14),3,IF(HOUR(N17)&gt;=14,4,0))))</f>
        <v>0</v>
      </c>
      <c r="P17" s="28"/>
      <c r="Q17" s="28"/>
      <c r="R17" s="75"/>
    </row>
    <row r="18" spans="1:18" ht="39" customHeight="1" x14ac:dyDescent="0.4">
      <c r="A18" s="166">
        <v>13</v>
      </c>
      <c r="B18" s="40"/>
      <c r="C18" s="4"/>
      <c r="D18" s="49"/>
      <c r="E18" s="5"/>
      <c r="F18" s="128"/>
      <c r="G18" s="5"/>
      <c r="H18" s="128"/>
      <c r="I18" s="49"/>
      <c r="J18" s="175" t="str">
        <f t="shared" si="3"/>
        <v/>
      </c>
      <c r="K18" s="46"/>
      <c r="L18" s="135" t="s">
        <v>17</v>
      </c>
      <c r="M18" s="45"/>
      <c r="N18" s="155">
        <f t="shared" si="4"/>
        <v>0</v>
      </c>
      <c r="O18" s="156">
        <f t="shared" si="5"/>
        <v>0</v>
      </c>
      <c r="P18" s="28"/>
      <c r="Q18" s="28"/>
      <c r="R18" s="75"/>
    </row>
    <row r="19" spans="1:18" ht="39" customHeight="1" x14ac:dyDescent="0.4">
      <c r="A19" s="166">
        <v>14</v>
      </c>
      <c r="B19" s="40"/>
      <c r="C19" s="4"/>
      <c r="D19" s="49"/>
      <c r="E19" s="5"/>
      <c r="F19" s="128"/>
      <c r="G19" s="5"/>
      <c r="H19" s="128"/>
      <c r="I19" s="49"/>
      <c r="J19" s="175" t="str">
        <f t="shared" si="3"/>
        <v/>
      </c>
      <c r="K19" s="46"/>
      <c r="L19" s="135" t="s">
        <v>17</v>
      </c>
      <c r="M19" s="45"/>
      <c r="N19" s="155">
        <f t="shared" si="4"/>
        <v>0</v>
      </c>
      <c r="O19" s="156">
        <f t="shared" si="5"/>
        <v>0</v>
      </c>
      <c r="P19" s="28"/>
      <c r="Q19" s="28"/>
      <c r="R19" s="75"/>
    </row>
    <row r="20" spans="1:18" ht="39" customHeight="1" x14ac:dyDescent="0.4">
      <c r="A20" s="166">
        <v>15</v>
      </c>
      <c r="B20" s="40"/>
      <c r="C20" s="4"/>
      <c r="D20" s="49"/>
      <c r="E20" s="5"/>
      <c r="F20" s="128"/>
      <c r="G20" s="5"/>
      <c r="H20" s="128"/>
      <c r="I20" s="49"/>
      <c r="J20" s="175" t="str">
        <f t="shared" si="3"/>
        <v/>
      </c>
      <c r="K20" s="46"/>
      <c r="L20" s="135" t="s">
        <v>17</v>
      </c>
      <c r="M20" s="45"/>
      <c r="N20" s="155">
        <f t="shared" si="4"/>
        <v>0</v>
      </c>
      <c r="O20" s="156">
        <f t="shared" si="5"/>
        <v>0</v>
      </c>
      <c r="P20" s="28"/>
      <c r="Q20" s="28"/>
      <c r="R20" s="75"/>
    </row>
    <row r="21" spans="1:18" ht="39" customHeight="1" x14ac:dyDescent="0.4">
      <c r="A21" s="166">
        <v>16</v>
      </c>
      <c r="B21" s="40"/>
      <c r="C21" s="4"/>
      <c r="D21" s="49"/>
      <c r="E21" s="5"/>
      <c r="F21" s="128"/>
      <c r="G21" s="5"/>
      <c r="H21" s="128"/>
      <c r="I21" s="49"/>
      <c r="J21" s="175" t="str">
        <f t="shared" si="3"/>
        <v/>
      </c>
      <c r="K21" s="46"/>
      <c r="L21" s="135" t="s">
        <v>17</v>
      </c>
      <c r="M21" s="45"/>
      <c r="N21" s="155">
        <f t="shared" si="4"/>
        <v>0</v>
      </c>
      <c r="O21" s="156">
        <f t="shared" si="5"/>
        <v>0</v>
      </c>
      <c r="P21" s="28"/>
      <c r="Q21" s="28"/>
      <c r="R21" s="75"/>
    </row>
    <row r="22" spans="1:18" ht="39" customHeight="1" x14ac:dyDescent="0.4">
      <c r="A22" s="166">
        <v>17</v>
      </c>
      <c r="B22" s="40"/>
      <c r="C22" s="4"/>
      <c r="D22" s="49"/>
      <c r="E22" s="5"/>
      <c r="F22" s="128"/>
      <c r="G22" s="5"/>
      <c r="H22" s="128"/>
      <c r="I22" s="49"/>
      <c r="J22" s="175" t="str">
        <f t="shared" si="3"/>
        <v/>
      </c>
      <c r="K22" s="46"/>
      <c r="L22" s="135" t="s">
        <v>17</v>
      </c>
      <c r="M22" s="45"/>
      <c r="N22" s="155">
        <f>M22-K22</f>
        <v>0</v>
      </c>
      <c r="O22" s="156">
        <f>IF(AND(HOUR(N22)&gt;=2,HOUR(N22)&lt;6),1,IF(AND(HOUR(N22)&gt;=6,HOUR(N22)&lt;10),2,IF(AND(HOUR(N22)&gt;=10,HOUR(N22)&lt;14),3,IF(HOUR(N22)&gt;=14,4,0))))</f>
        <v>0</v>
      </c>
      <c r="P22" s="28"/>
      <c r="Q22" s="28"/>
      <c r="R22" s="75"/>
    </row>
    <row r="23" spans="1:18" ht="39" customHeight="1" x14ac:dyDescent="0.4">
      <c r="A23" s="166">
        <v>18</v>
      </c>
      <c r="B23" s="40"/>
      <c r="C23" s="4"/>
      <c r="D23" s="49"/>
      <c r="E23" s="5"/>
      <c r="F23" s="128"/>
      <c r="G23" s="5"/>
      <c r="H23" s="128"/>
      <c r="I23" s="49"/>
      <c r="J23" s="175" t="str">
        <f t="shared" si="3"/>
        <v/>
      </c>
      <c r="K23" s="46"/>
      <c r="L23" s="135" t="s">
        <v>17</v>
      </c>
      <c r="M23" s="45"/>
      <c r="N23" s="155">
        <f t="shared" si="4"/>
        <v>0</v>
      </c>
      <c r="O23" s="156">
        <f t="shared" si="5"/>
        <v>0</v>
      </c>
      <c r="P23" s="28"/>
      <c r="Q23" s="28"/>
      <c r="R23" s="75"/>
    </row>
    <row r="24" spans="1:18" ht="39" customHeight="1" x14ac:dyDescent="0.4">
      <c r="A24" s="166">
        <v>19</v>
      </c>
      <c r="B24" s="40"/>
      <c r="C24" s="4"/>
      <c r="D24" s="49"/>
      <c r="E24" s="5"/>
      <c r="F24" s="128"/>
      <c r="G24" s="5"/>
      <c r="H24" s="128"/>
      <c r="I24" s="49"/>
      <c r="J24" s="175" t="str">
        <f t="shared" si="3"/>
        <v/>
      </c>
      <c r="K24" s="46"/>
      <c r="L24" s="135" t="s">
        <v>17</v>
      </c>
      <c r="M24" s="45"/>
      <c r="N24" s="155">
        <f t="shared" si="4"/>
        <v>0</v>
      </c>
      <c r="O24" s="156">
        <f t="shared" si="5"/>
        <v>0</v>
      </c>
      <c r="P24" s="28"/>
      <c r="Q24" s="28"/>
      <c r="R24" s="75"/>
    </row>
    <row r="25" spans="1:18" ht="39" customHeight="1" x14ac:dyDescent="0.4">
      <c r="A25" s="167">
        <v>20</v>
      </c>
      <c r="B25" s="42"/>
      <c r="C25" s="7"/>
      <c r="D25" s="49"/>
      <c r="E25" s="5"/>
      <c r="F25" s="128"/>
      <c r="G25" s="5"/>
      <c r="H25" s="128"/>
      <c r="I25" s="49"/>
      <c r="J25" s="175" t="str">
        <f>IF(I25="","",I25)</f>
        <v/>
      </c>
      <c r="K25" s="46"/>
      <c r="L25" s="135" t="s">
        <v>17</v>
      </c>
      <c r="M25" s="45"/>
      <c r="N25" s="155">
        <f>M25-K25</f>
        <v>0</v>
      </c>
      <c r="O25" s="156">
        <f>IF(AND(HOUR(N25)&gt;=2,HOUR(N25)&lt;6),1,IF(AND(HOUR(N25)&gt;=6,HOUR(N25)&lt;10),2,IF(AND(HOUR(N25)&gt;=10,HOUR(N25)&lt;14),3,IF(HOUR(N25)&gt;=14,4,0))))</f>
        <v>0</v>
      </c>
      <c r="P25" s="28"/>
      <c r="Q25" s="28"/>
      <c r="R25" s="75"/>
    </row>
    <row r="26" spans="1:18" ht="39" customHeight="1" x14ac:dyDescent="0.4">
      <c r="A26" s="168"/>
      <c r="B26" s="1"/>
      <c r="C26" s="1"/>
      <c r="D26" s="1"/>
      <c r="E26" s="1"/>
      <c r="F26" s="1"/>
      <c r="G26" s="1"/>
      <c r="H26" s="1"/>
      <c r="I26" s="1"/>
      <c r="J26" s="174"/>
      <c r="K26" s="1"/>
      <c r="L26" s="1"/>
      <c r="M26" s="1"/>
      <c r="N26" s="157" t="s">
        <v>55</v>
      </c>
      <c r="O26" s="160">
        <f>SUM(O16:O25)</f>
        <v>0</v>
      </c>
      <c r="P26" s="43" t="s">
        <v>56</v>
      </c>
      <c r="Q26" s="159">
        <f>$O$50+$O$38+$O$62+$O$74+$O$86+$O$98+$O$26+$O$14+$O$110+$O$122+$O$134+$O$146+$O$158+$O$170+$O$182+$O$194+$O$206+$O$218+$O$230+$O$242+$O$254+$O$266+$O$278+$O$290+$O$302</f>
        <v>0</v>
      </c>
    </row>
    <row r="27" spans="1:18" ht="32.25" customHeight="1" x14ac:dyDescent="0.4">
      <c r="A27" s="165" t="s">
        <v>2</v>
      </c>
      <c r="B27" s="146" t="s">
        <v>3</v>
      </c>
      <c r="C27" s="146" t="s">
        <v>4</v>
      </c>
      <c r="D27" s="152" t="s">
        <v>5</v>
      </c>
      <c r="E27" s="270" t="s">
        <v>6</v>
      </c>
      <c r="F27" s="271"/>
      <c r="G27" s="270" t="s">
        <v>7</v>
      </c>
      <c r="H27" s="271"/>
      <c r="I27" s="149" t="s">
        <v>73</v>
      </c>
      <c r="J27" s="172" t="s">
        <v>8</v>
      </c>
      <c r="K27" s="146" t="s">
        <v>9</v>
      </c>
      <c r="L27" s="177" t="s">
        <v>10</v>
      </c>
      <c r="M27" s="139" t="s">
        <v>11</v>
      </c>
      <c r="N27" s="152" t="s">
        <v>12</v>
      </c>
      <c r="O27" s="153" t="s">
        <v>13</v>
      </c>
      <c r="P27" s="140" t="s">
        <v>14</v>
      </c>
      <c r="Q27" s="26" t="s">
        <v>15</v>
      </c>
      <c r="R27" s="139" t="s">
        <v>16</v>
      </c>
    </row>
    <row r="28" spans="1:18" ht="39" customHeight="1" x14ac:dyDescent="0.4">
      <c r="A28" s="166">
        <v>21</v>
      </c>
      <c r="B28" s="40"/>
      <c r="C28" s="4"/>
      <c r="D28" s="49"/>
      <c r="E28" s="5"/>
      <c r="F28" s="128"/>
      <c r="G28" s="5"/>
      <c r="H28" s="128"/>
      <c r="I28" s="49"/>
      <c r="J28" s="175" t="str">
        <f>IF(I28="","",I28)</f>
        <v/>
      </c>
      <c r="K28" s="46"/>
      <c r="L28" s="135" t="s">
        <v>17</v>
      </c>
      <c r="M28" s="45"/>
      <c r="N28" s="155">
        <f>M28-K28</f>
        <v>0</v>
      </c>
      <c r="O28" s="156">
        <f>IF(AND(HOUR(N28)&gt;=2,HOUR(N28)&lt;6),1,IF(AND(HOUR(N28)&gt;=6,HOUR(N28)&lt;10),2,IF(AND(HOUR(N28)&gt;=10,HOUR(N28)&lt;14),3,IF(HOUR(N28)&gt;=14,4,0))))</f>
        <v>0</v>
      </c>
      <c r="P28" s="28"/>
      <c r="Q28" s="28"/>
      <c r="R28" s="75"/>
    </row>
    <row r="29" spans="1:18" ht="39" customHeight="1" x14ac:dyDescent="0.4">
      <c r="A29" s="166">
        <v>22</v>
      </c>
      <c r="B29" s="40"/>
      <c r="C29" s="4"/>
      <c r="D29" s="49"/>
      <c r="E29" s="5"/>
      <c r="F29" s="128"/>
      <c r="G29" s="5"/>
      <c r="H29" s="128"/>
      <c r="I29" s="49"/>
      <c r="J29" s="175" t="str">
        <f t="shared" ref="J29:J36" si="6">IF(I29="","",I29)</f>
        <v/>
      </c>
      <c r="K29" s="46"/>
      <c r="L29" s="135" t="s">
        <v>17</v>
      </c>
      <c r="M29" s="45"/>
      <c r="N29" s="155">
        <f t="shared" ref="N29:N35" si="7">M29-K29</f>
        <v>0</v>
      </c>
      <c r="O29" s="156">
        <f t="shared" ref="O29:O35" si="8">IF(AND(HOUR(N29)&gt;=2,HOUR(N29)&lt;6),1,IF(AND(HOUR(N29)&gt;=6,HOUR(N29)&lt;10),2,IF(AND(HOUR(N29)&gt;=10,HOUR(N29)&lt;14),3,IF(HOUR(N29)&gt;=14,4,0))))</f>
        <v>0</v>
      </c>
      <c r="P29" s="28"/>
      <c r="Q29" s="28"/>
      <c r="R29" s="75"/>
    </row>
    <row r="30" spans="1:18" ht="39" customHeight="1" x14ac:dyDescent="0.4">
      <c r="A30" s="166">
        <v>23</v>
      </c>
      <c r="B30" s="40"/>
      <c r="C30" s="4"/>
      <c r="D30" s="49"/>
      <c r="E30" s="5"/>
      <c r="F30" s="128"/>
      <c r="G30" s="5"/>
      <c r="H30" s="128"/>
      <c r="I30" s="49"/>
      <c r="J30" s="175" t="str">
        <f t="shared" si="6"/>
        <v/>
      </c>
      <c r="K30" s="46"/>
      <c r="L30" s="135" t="s">
        <v>17</v>
      </c>
      <c r="M30" s="45"/>
      <c r="N30" s="155">
        <f t="shared" si="7"/>
        <v>0</v>
      </c>
      <c r="O30" s="156">
        <f t="shared" si="8"/>
        <v>0</v>
      </c>
      <c r="P30" s="28"/>
      <c r="Q30" s="28"/>
      <c r="R30" s="75"/>
    </row>
    <row r="31" spans="1:18" ht="39" customHeight="1" x14ac:dyDescent="0.4">
      <c r="A31" s="166">
        <v>24</v>
      </c>
      <c r="B31" s="40"/>
      <c r="C31" s="4"/>
      <c r="D31" s="49"/>
      <c r="E31" s="5"/>
      <c r="F31" s="128"/>
      <c r="G31" s="5"/>
      <c r="H31" s="128"/>
      <c r="I31" s="49"/>
      <c r="J31" s="175" t="str">
        <f t="shared" si="6"/>
        <v/>
      </c>
      <c r="K31" s="46"/>
      <c r="L31" s="135" t="s">
        <v>17</v>
      </c>
      <c r="M31" s="45"/>
      <c r="N31" s="155">
        <f t="shared" si="7"/>
        <v>0</v>
      </c>
      <c r="O31" s="156">
        <f t="shared" si="8"/>
        <v>0</v>
      </c>
      <c r="P31" s="28"/>
      <c r="Q31" s="28"/>
      <c r="R31" s="75"/>
    </row>
    <row r="32" spans="1:18" ht="39" customHeight="1" x14ac:dyDescent="0.4">
      <c r="A32" s="166">
        <v>25</v>
      </c>
      <c r="B32" s="40"/>
      <c r="C32" s="4"/>
      <c r="D32" s="49"/>
      <c r="E32" s="5"/>
      <c r="F32" s="128"/>
      <c r="G32" s="5"/>
      <c r="H32" s="128"/>
      <c r="I32" s="49"/>
      <c r="J32" s="175" t="str">
        <f t="shared" si="6"/>
        <v/>
      </c>
      <c r="K32" s="46"/>
      <c r="L32" s="135" t="s">
        <v>17</v>
      </c>
      <c r="M32" s="45"/>
      <c r="N32" s="155">
        <f t="shared" si="7"/>
        <v>0</v>
      </c>
      <c r="O32" s="156">
        <f t="shared" si="8"/>
        <v>0</v>
      </c>
      <c r="P32" s="28"/>
      <c r="Q32" s="28"/>
      <c r="R32" s="75"/>
    </row>
    <row r="33" spans="1:18" ht="39" customHeight="1" x14ac:dyDescent="0.4">
      <c r="A33" s="166">
        <v>26</v>
      </c>
      <c r="B33" s="40"/>
      <c r="C33" s="4"/>
      <c r="D33" s="49"/>
      <c r="E33" s="5"/>
      <c r="F33" s="128"/>
      <c r="G33" s="5"/>
      <c r="H33" s="128"/>
      <c r="I33" s="49"/>
      <c r="J33" s="175" t="str">
        <f t="shared" si="6"/>
        <v/>
      </c>
      <c r="K33" s="46"/>
      <c r="L33" s="135" t="s">
        <v>17</v>
      </c>
      <c r="M33" s="45"/>
      <c r="N33" s="155">
        <f t="shared" si="7"/>
        <v>0</v>
      </c>
      <c r="O33" s="156">
        <f t="shared" si="8"/>
        <v>0</v>
      </c>
      <c r="P33" s="28"/>
      <c r="Q33" s="28"/>
      <c r="R33" s="75"/>
    </row>
    <row r="34" spans="1:18" ht="39" customHeight="1" x14ac:dyDescent="0.4">
      <c r="A34" s="166">
        <v>27</v>
      </c>
      <c r="B34" s="40"/>
      <c r="C34" s="4"/>
      <c r="D34" s="49"/>
      <c r="E34" s="5"/>
      <c r="F34" s="128"/>
      <c r="G34" s="5"/>
      <c r="H34" s="128"/>
      <c r="I34" s="49"/>
      <c r="J34" s="175" t="str">
        <f t="shared" si="6"/>
        <v/>
      </c>
      <c r="K34" s="46"/>
      <c r="L34" s="135" t="s">
        <v>17</v>
      </c>
      <c r="M34" s="45"/>
      <c r="N34" s="155">
        <f t="shared" si="7"/>
        <v>0</v>
      </c>
      <c r="O34" s="156">
        <f t="shared" si="8"/>
        <v>0</v>
      </c>
      <c r="P34" s="28"/>
      <c r="Q34" s="28"/>
      <c r="R34" s="75"/>
    </row>
    <row r="35" spans="1:18" ht="39" customHeight="1" x14ac:dyDescent="0.4">
      <c r="A35" s="166">
        <v>28</v>
      </c>
      <c r="B35" s="40"/>
      <c r="C35" s="4"/>
      <c r="D35" s="49"/>
      <c r="E35" s="5"/>
      <c r="F35" s="128"/>
      <c r="G35" s="5"/>
      <c r="H35" s="128"/>
      <c r="I35" s="49"/>
      <c r="J35" s="175" t="str">
        <f t="shared" si="6"/>
        <v/>
      </c>
      <c r="K35" s="46"/>
      <c r="L35" s="135" t="s">
        <v>17</v>
      </c>
      <c r="M35" s="45"/>
      <c r="N35" s="155">
        <f t="shared" si="7"/>
        <v>0</v>
      </c>
      <c r="O35" s="156">
        <f t="shared" si="8"/>
        <v>0</v>
      </c>
      <c r="P35" s="28"/>
      <c r="Q35" s="28"/>
      <c r="R35" s="75"/>
    </row>
    <row r="36" spans="1:18" ht="39" customHeight="1" x14ac:dyDescent="0.4">
      <c r="A36" s="166">
        <v>29</v>
      </c>
      <c r="B36" s="41"/>
      <c r="C36" s="4"/>
      <c r="D36" s="49"/>
      <c r="E36" s="5"/>
      <c r="F36" s="128"/>
      <c r="G36" s="5"/>
      <c r="H36" s="128"/>
      <c r="I36" s="49"/>
      <c r="J36" s="175" t="str">
        <f t="shared" si="6"/>
        <v/>
      </c>
      <c r="K36" s="46"/>
      <c r="L36" s="135" t="s">
        <v>17</v>
      </c>
      <c r="M36" s="45"/>
      <c r="N36" s="155">
        <f>M36-K36</f>
        <v>0</v>
      </c>
      <c r="O36" s="156">
        <f>IF(AND(HOUR(N36)&gt;=2,HOUR(N36)&lt;6),1,IF(AND(HOUR(N36)&gt;=6,HOUR(N36)&lt;10),2,IF(AND(HOUR(N36)&gt;=10,HOUR(N36)&lt;14),3,IF(HOUR(N36)&gt;=14,4,0))))</f>
        <v>0</v>
      </c>
      <c r="P36" s="28"/>
      <c r="Q36" s="28"/>
      <c r="R36" s="75"/>
    </row>
    <row r="37" spans="1:18" ht="39" customHeight="1" x14ac:dyDescent="0.4">
      <c r="A37" s="167">
        <v>30</v>
      </c>
      <c r="B37" s="42"/>
      <c r="C37" s="7"/>
      <c r="D37" s="49"/>
      <c r="E37" s="5"/>
      <c r="F37" s="128"/>
      <c r="G37" s="5"/>
      <c r="H37" s="128"/>
      <c r="I37" s="49"/>
      <c r="J37" s="175" t="str">
        <f>IF(I37="","",I37)</f>
        <v/>
      </c>
      <c r="K37" s="46"/>
      <c r="L37" s="135" t="s">
        <v>17</v>
      </c>
      <c r="M37" s="45"/>
      <c r="N37" s="155">
        <f>M37-K37</f>
        <v>0</v>
      </c>
      <c r="O37" s="156">
        <f>IF(AND(HOUR(N37)&gt;=2,HOUR(N37)&lt;6),1,IF(AND(HOUR(N37)&gt;=6,HOUR(N37)&lt;10),2,IF(AND(HOUR(N37)&gt;=10,HOUR(N37)&lt;14),3,IF(HOUR(N37)&gt;=14,4,0))))</f>
        <v>0</v>
      </c>
      <c r="P37" s="28"/>
      <c r="Q37" s="28"/>
      <c r="R37" s="75"/>
    </row>
    <row r="38" spans="1:18" ht="39" customHeight="1" x14ac:dyDescent="0.4">
      <c r="F38"/>
      <c r="H38"/>
      <c r="N38" s="157" t="s">
        <v>55</v>
      </c>
      <c r="O38" s="161">
        <f>SUM(O28:O37)</f>
        <v>0</v>
      </c>
      <c r="P38" s="43" t="s">
        <v>56</v>
      </c>
      <c r="Q38" s="159">
        <f>$O$50+$O$38+$O$62+$O$74+$O$86+$O$98+$O$26+$O$14+$O$110+$O$122+$O$134+$O$146+$O$158+$O$170+$O$182+$O$194+$O$206+$O$218+$O$230+$O$242+$O$254+$O$266+$O$278+$O$290+$O$302</f>
        <v>0</v>
      </c>
    </row>
    <row r="39" spans="1:18" ht="30.75" customHeight="1" x14ac:dyDescent="0.4">
      <c r="A39" s="165" t="s">
        <v>2</v>
      </c>
      <c r="B39" s="146" t="s">
        <v>3</v>
      </c>
      <c r="C39" s="146" t="s">
        <v>4</v>
      </c>
      <c r="D39" s="152" t="s">
        <v>5</v>
      </c>
      <c r="E39" s="270" t="s">
        <v>6</v>
      </c>
      <c r="F39" s="271"/>
      <c r="G39" s="270" t="s">
        <v>7</v>
      </c>
      <c r="H39" s="271"/>
      <c r="I39" s="149" t="s">
        <v>73</v>
      </c>
      <c r="J39" s="172" t="s">
        <v>8</v>
      </c>
      <c r="K39" s="146" t="s">
        <v>9</v>
      </c>
      <c r="L39" s="177" t="s">
        <v>10</v>
      </c>
      <c r="M39" s="139" t="s">
        <v>11</v>
      </c>
      <c r="N39" s="152" t="s">
        <v>12</v>
      </c>
      <c r="O39" s="153" t="s">
        <v>13</v>
      </c>
      <c r="P39" s="140" t="s">
        <v>14</v>
      </c>
      <c r="Q39" s="26" t="s">
        <v>15</v>
      </c>
      <c r="R39" s="139" t="s">
        <v>16</v>
      </c>
    </row>
    <row r="40" spans="1:18" ht="39" customHeight="1" x14ac:dyDescent="0.4">
      <c r="A40" s="166">
        <v>31</v>
      </c>
      <c r="B40" s="40"/>
      <c r="C40" s="4"/>
      <c r="D40" s="49"/>
      <c r="E40" s="5"/>
      <c r="F40" s="128"/>
      <c r="G40" s="5"/>
      <c r="H40" s="128"/>
      <c r="I40" s="49"/>
      <c r="J40" s="175" t="str">
        <f>IF(I40="","",I40)</f>
        <v/>
      </c>
      <c r="K40" s="46"/>
      <c r="L40" s="135" t="s">
        <v>17</v>
      </c>
      <c r="M40" s="45"/>
      <c r="N40" s="155">
        <f>M40-K40</f>
        <v>0</v>
      </c>
      <c r="O40" s="156">
        <f>IF(AND(HOUR(N40)&gt;=2,HOUR(N40)&lt;6),1,IF(AND(HOUR(N40)&gt;=6,HOUR(N40)&lt;10),2,IF(AND(HOUR(N40)&gt;=10,HOUR(N40)&lt;14),3,IF(HOUR(N40)&gt;=14,4,0))))</f>
        <v>0</v>
      </c>
      <c r="P40" s="28"/>
      <c r="Q40" s="28"/>
      <c r="R40" s="75"/>
    </row>
    <row r="41" spans="1:18" ht="39" customHeight="1" x14ac:dyDescent="0.4">
      <c r="A41" s="166">
        <v>32</v>
      </c>
      <c r="B41" s="40"/>
      <c r="C41" s="4"/>
      <c r="D41" s="49"/>
      <c r="E41" s="5"/>
      <c r="F41" s="128"/>
      <c r="G41" s="5"/>
      <c r="H41" s="128"/>
      <c r="I41" s="49"/>
      <c r="J41" s="175" t="str">
        <f t="shared" ref="J41:J48" si="9">IF(I41="","",I41)</f>
        <v/>
      </c>
      <c r="K41" s="46"/>
      <c r="L41" s="135" t="s">
        <v>17</v>
      </c>
      <c r="M41" s="45"/>
      <c r="N41" s="155">
        <f t="shared" ref="N41:N47" si="10">M41-K41</f>
        <v>0</v>
      </c>
      <c r="O41" s="156">
        <f t="shared" ref="O41:O47" si="11">IF(AND(HOUR(N41)&gt;=2,HOUR(N41)&lt;6),1,IF(AND(HOUR(N41)&gt;=6,HOUR(N41)&lt;10),2,IF(AND(HOUR(N41)&gt;=10,HOUR(N41)&lt;14),3,IF(HOUR(N41)&gt;=14,4,0))))</f>
        <v>0</v>
      </c>
      <c r="P41" s="28"/>
      <c r="Q41" s="28"/>
      <c r="R41" s="75"/>
    </row>
    <row r="42" spans="1:18" ht="39" customHeight="1" x14ac:dyDescent="0.4">
      <c r="A42" s="166">
        <v>33</v>
      </c>
      <c r="B42" s="40"/>
      <c r="C42" s="4"/>
      <c r="D42" s="49"/>
      <c r="E42" s="5"/>
      <c r="F42" s="128"/>
      <c r="G42" s="5"/>
      <c r="H42" s="128"/>
      <c r="I42" s="49"/>
      <c r="J42" s="175" t="str">
        <f t="shared" si="9"/>
        <v/>
      </c>
      <c r="K42" s="46"/>
      <c r="L42" s="135" t="s">
        <v>17</v>
      </c>
      <c r="M42" s="45"/>
      <c r="N42" s="155">
        <f t="shared" si="10"/>
        <v>0</v>
      </c>
      <c r="O42" s="156">
        <f t="shared" si="11"/>
        <v>0</v>
      </c>
      <c r="P42" s="28"/>
      <c r="Q42" s="28"/>
      <c r="R42" s="75"/>
    </row>
    <row r="43" spans="1:18" ht="39" customHeight="1" x14ac:dyDescent="0.4">
      <c r="A43" s="166">
        <v>34</v>
      </c>
      <c r="B43" s="40"/>
      <c r="C43" s="4"/>
      <c r="D43" s="49"/>
      <c r="E43" s="5"/>
      <c r="F43" s="128"/>
      <c r="G43" s="5"/>
      <c r="H43" s="128"/>
      <c r="I43" s="49"/>
      <c r="J43" s="175" t="str">
        <f t="shared" si="9"/>
        <v/>
      </c>
      <c r="K43" s="46"/>
      <c r="L43" s="135" t="s">
        <v>17</v>
      </c>
      <c r="M43" s="45"/>
      <c r="N43" s="155">
        <f t="shared" si="10"/>
        <v>0</v>
      </c>
      <c r="O43" s="156">
        <f t="shared" si="11"/>
        <v>0</v>
      </c>
      <c r="P43" s="28"/>
      <c r="Q43" s="28"/>
      <c r="R43" s="75"/>
    </row>
    <row r="44" spans="1:18" ht="39" customHeight="1" x14ac:dyDescent="0.4">
      <c r="A44" s="166">
        <v>35</v>
      </c>
      <c r="B44" s="40"/>
      <c r="C44" s="4"/>
      <c r="D44" s="49"/>
      <c r="E44" s="5"/>
      <c r="F44" s="128"/>
      <c r="G44" s="5"/>
      <c r="H44" s="128"/>
      <c r="I44" s="49"/>
      <c r="J44" s="175" t="str">
        <f t="shared" si="9"/>
        <v/>
      </c>
      <c r="K44" s="46"/>
      <c r="L44" s="135" t="s">
        <v>17</v>
      </c>
      <c r="M44" s="45"/>
      <c r="N44" s="155">
        <f t="shared" si="10"/>
        <v>0</v>
      </c>
      <c r="O44" s="156">
        <f t="shared" si="11"/>
        <v>0</v>
      </c>
      <c r="P44" s="28"/>
      <c r="Q44" s="28"/>
      <c r="R44" s="75"/>
    </row>
    <row r="45" spans="1:18" ht="39" customHeight="1" x14ac:dyDescent="0.4">
      <c r="A45" s="166">
        <v>36</v>
      </c>
      <c r="B45" s="40"/>
      <c r="C45" s="4"/>
      <c r="D45" s="49"/>
      <c r="E45" s="5"/>
      <c r="F45" s="128"/>
      <c r="G45" s="5"/>
      <c r="H45" s="128"/>
      <c r="I45" s="49"/>
      <c r="J45" s="175" t="str">
        <f t="shared" si="9"/>
        <v/>
      </c>
      <c r="K45" s="46"/>
      <c r="L45" s="135" t="s">
        <v>17</v>
      </c>
      <c r="M45" s="45"/>
      <c r="N45" s="155">
        <f t="shared" si="10"/>
        <v>0</v>
      </c>
      <c r="O45" s="156">
        <f t="shared" si="11"/>
        <v>0</v>
      </c>
      <c r="P45" s="28"/>
      <c r="Q45" s="28"/>
      <c r="R45" s="75"/>
    </row>
    <row r="46" spans="1:18" ht="39" customHeight="1" x14ac:dyDescent="0.4">
      <c r="A46" s="166">
        <v>37</v>
      </c>
      <c r="B46" s="40"/>
      <c r="C46" s="4"/>
      <c r="D46" s="49"/>
      <c r="E46" s="5"/>
      <c r="F46" s="128"/>
      <c r="G46" s="5"/>
      <c r="H46" s="128"/>
      <c r="I46" s="49"/>
      <c r="J46" s="175" t="str">
        <f t="shared" si="9"/>
        <v/>
      </c>
      <c r="K46" s="46"/>
      <c r="L46" s="135" t="s">
        <v>17</v>
      </c>
      <c r="M46" s="45"/>
      <c r="N46" s="155">
        <f t="shared" si="10"/>
        <v>0</v>
      </c>
      <c r="O46" s="156">
        <f t="shared" si="11"/>
        <v>0</v>
      </c>
      <c r="P46" s="28"/>
      <c r="Q46" s="28"/>
      <c r="R46" s="75"/>
    </row>
    <row r="47" spans="1:18" ht="39" customHeight="1" x14ac:dyDescent="0.4">
      <c r="A47" s="166">
        <v>38</v>
      </c>
      <c r="B47" s="40"/>
      <c r="C47" s="4"/>
      <c r="D47" s="49"/>
      <c r="E47" s="5"/>
      <c r="F47" s="128"/>
      <c r="G47" s="5"/>
      <c r="H47" s="128"/>
      <c r="I47" s="49"/>
      <c r="J47" s="175" t="str">
        <f t="shared" si="9"/>
        <v/>
      </c>
      <c r="K47" s="46"/>
      <c r="L47" s="135" t="s">
        <v>17</v>
      </c>
      <c r="M47" s="45"/>
      <c r="N47" s="155">
        <f t="shared" si="10"/>
        <v>0</v>
      </c>
      <c r="O47" s="156">
        <f t="shared" si="11"/>
        <v>0</v>
      </c>
      <c r="P47" s="28"/>
      <c r="Q47" s="28"/>
      <c r="R47" s="75"/>
    </row>
    <row r="48" spans="1:18" ht="39" customHeight="1" x14ac:dyDescent="0.4">
      <c r="A48" s="166">
        <v>39</v>
      </c>
      <c r="B48" s="41"/>
      <c r="C48" s="4"/>
      <c r="D48" s="49"/>
      <c r="E48" s="5"/>
      <c r="F48" s="128"/>
      <c r="G48" s="5"/>
      <c r="H48" s="128"/>
      <c r="I48" s="49"/>
      <c r="J48" s="175" t="str">
        <f t="shared" si="9"/>
        <v/>
      </c>
      <c r="K48" s="46"/>
      <c r="L48" s="135" t="s">
        <v>17</v>
      </c>
      <c r="M48" s="45"/>
      <c r="N48" s="155">
        <f>M48-K48</f>
        <v>0</v>
      </c>
      <c r="O48" s="156">
        <f>IF(AND(HOUR(N48)&gt;=2,HOUR(N48)&lt;6),1,IF(AND(HOUR(N48)&gt;=6,HOUR(N48)&lt;10),2,IF(AND(HOUR(N48)&gt;=10,HOUR(N48)&lt;14),3,IF(HOUR(N48)&gt;=14,4,0))))</f>
        <v>0</v>
      </c>
      <c r="P48" s="28"/>
      <c r="Q48" s="28"/>
      <c r="R48" s="75"/>
    </row>
    <row r="49" spans="1:18" ht="39" customHeight="1" x14ac:dyDescent="0.4">
      <c r="A49" s="167">
        <v>40</v>
      </c>
      <c r="B49" s="42"/>
      <c r="C49" s="7"/>
      <c r="D49" s="49"/>
      <c r="E49" s="5"/>
      <c r="F49" s="128"/>
      <c r="G49" s="5"/>
      <c r="H49" s="128"/>
      <c r="I49" s="49"/>
      <c r="J49" s="175" t="str">
        <f>IF(I49="","",I49)</f>
        <v/>
      </c>
      <c r="K49" s="46"/>
      <c r="L49" s="135" t="s">
        <v>17</v>
      </c>
      <c r="M49" s="45"/>
      <c r="N49" s="155">
        <f>M49-K49</f>
        <v>0</v>
      </c>
      <c r="O49" s="156">
        <f>IF(AND(HOUR(N49)&gt;=2,HOUR(N49)&lt;6),1,IF(AND(HOUR(N49)&gt;=6,HOUR(N49)&lt;10),2,IF(AND(HOUR(N49)&gt;=10,HOUR(N49)&lt;14),3,IF(HOUR(N49)&gt;=14,4,0))))</f>
        <v>0</v>
      </c>
      <c r="P49" s="28"/>
      <c r="Q49" s="28"/>
      <c r="R49" s="75"/>
    </row>
    <row r="50" spans="1:18" ht="39" customHeight="1" x14ac:dyDescent="0.4">
      <c r="F50"/>
      <c r="H50"/>
      <c r="N50" s="157" t="s">
        <v>55</v>
      </c>
      <c r="O50" s="161">
        <f>SUM(O40:O49)</f>
        <v>0</v>
      </c>
      <c r="P50" s="43" t="s">
        <v>56</v>
      </c>
      <c r="Q50" s="159">
        <f>$O$50+$O$38+$O$62+$O$74+$O$86+$O$98+$O$26+$O$14+$O$110+$O$122+$O$134+$O$146+$O$158+$O$170+$O$182+$O$194+$O$206+$O$218+$O$230+$O$242+$O$254+$O$266+$O$278+$O$290+$O$302</f>
        <v>0</v>
      </c>
    </row>
    <row r="51" spans="1:18" ht="39" customHeight="1" x14ac:dyDescent="0.4">
      <c r="A51" s="165" t="s">
        <v>2</v>
      </c>
      <c r="B51" s="146" t="s">
        <v>3</v>
      </c>
      <c r="C51" s="146" t="s">
        <v>4</v>
      </c>
      <c r="D51" s="152" t="s">
        <v>5</v>
      </c>
      <c r="E51" s="270" t="s">
        <v>6</v>
      </c>
      <c r="F51" s="271"/>
      <c r="G51" s="270" t="s">
        <v>7</v>
      </c>
      <c r="H51" s="271"/>
      <c r="I51" s="149" t="s">
        <v>73</v>
      </c>
      <c r="J51" s="172" t="s">
        <v>8</v>
      </c>
      <c r="K51" s="146" t="s">
        <v>9</v>
      </c>
      <c r="L51" s="177" t="s">
        <v>10</v>
      </c>
      <c r="M51" s="139" t="s">
        <v>11</v>
      </c>
      <c r="N51" s="152" t="s">
        <v>12</v>
      </c>
      <c r="O51" s="153" t="s">
        <v>13</v>
      </c>
      <c r="P51" s="140" t="s">
        <v>14</v>
      </c>
      <c r="Q51" s="26" t="s">
        <v>15</v>
      </c>
      <c r="R51" s="139" t="s">
        <v>16</v>
      </c>
    </row>
    <row r="52" spans="1:18" ht="39" customHeight="1" x14ac:dyDescent="0.4">
      <c r="A52" s="166">
        <v>41</v>
      </c>
      <c r="B52" s="40"/>
      <c r="C52" s="4"/>
      <c r="D52" s="49"/>
      <c r="E52" s="5"/>
      <c r="F52" s="128"/>
      <c r="G52" s="5"/>
      <c r="H52" s="128"/>
      <c r="I52" s="49"/>
      <c r="J52" s="175" t="str">
        <f>IF(I52="","",I52)</f>
        <v/>
      </c>
      <c r="K52" s="46"/>
      <c r="L52" s="135" t="s">
        <v>17</v>
      </c>
      <c r="M52" s="45"/>
      <c r="N52" s="155">
        <f>M52-K52</f>
        <v>0</v>
      </c>
      <c r="O52" s="156">
        <f>IF(AND(HOUR(N52)&gt;=2,HOUR(N52)&lt;6),1,IF(AND(HOUR(N52)&gt;=6,HOUR(N52)&lt;10),2,IF(AND(HOUR(N52)&gt;=10,HOUR(N52)&lt;14),3,IF(HOUR(N52)&gt;=14,4,0))))</f>
        <v>0</v>
      </c>
      <c r="P52" s="28"/>
      <c r="Q52" s="28"/>
      <c r="R52" s="75"/>
    </row>
    <row r="53" spans="1:18" ht="39" customHeight="1" x14ac:dyDescent="0.4">
      <c r="A53" s="166">
        <v>42</v>
      </c>
      <c r="B53" s="40"/>
      <c r="C53" s="4"/>
      <c r="D53" s="49"/>
      <c r="E53" s="5"/>
      <c r="F53" s="128"/>
      <c r="G53" s="5"/>
      <c r="H53" s="128"/>
      <c r="I53" s="49"/>
      <c r="J53" s="175" t="str">
        <f t="shared" ref="J53:J60" si="12">IF(I53="","",I53)</f>
        <v/>
      </c>
      <c r="K53" s="46"/>
      <c r="L53" s="135" t="s">
        <v>17</v>
      </c>
      <c r="M53" s="45"/>
      <c r="N53" s="155">
        <f t="shared" ref="N53:N59" si="13">M53-K53</f>
        <v>0</v>
      </c>
      <c r="O53" s="156">
        <f t="shared" ref="O53:O59" si="14">IF(AND(HOUR(N53)&gt;=2,HOUR(N53)&lt;6),1,IF(AND(HOUR(N53)&gt;=6,HOUR(N53)&lt;10),2,IF(AND(HOUR(N53)&gt;=10,HOUR(N53)&lt;14),3,IF(HOUR(N53)&gt;=14,4,0))))</f>
        <v>0</v>
      </c>
      <c r="P53" s="28"/>
      <c r="Q53" s="28"/>
      <c r="R53" s="75"/>
    </row>
    <row r="54" spans="1:18" ht="39" customHeight="1" x14ac:dyDescent="0.4">
      <c r="A54" s="166">
        <v>43</v>
      </c>
      <c r="B54" s="40"/>
      <c r="C54" s="4"/>
      <c r="D54" s="49"/>
      <c r="E54" s="5"/>
      <c r="F54" s="128"/>
      <c r="G54" s="5"/>
      <c r="H54" s="128"/>
      <c r="I54" s="49"/>
      <c r="J54" s="175" t="str">
        <f t="shared" si="12"/>
        <v/>
      </c>
      <c r="K54" s="46"/>
      <c r="L54" s="135" t="s">
        <v>17</v>
      </c>
      <c r="M54" s="45"/>
      <c r="N54" s="155">
        <f t="shared" si="13"/>
        <v>0</v>
      </c>
      <c r="O54" s="156">
        <f t="shared" si="14"/>
        <v>0</v>
      </c>
      <c r="P54" s="28"/>
      <c r="Q54" s="28"/>
      <c r="R54" s="75"/>
    </row>
    <row r="55" spans="1:18" ht="39" customHeight="1" x14ac:dyDescent="0.4">
      <c r="A55" s="166">
        <v>44</v>
      </c>
      <c r="B55" s="40"/>
      <c r="C55" s="4"/>
      <c r="D55" s="49"/>
      <c r="E55" s="5"/>
      <c r="F55" s="128"/>
      <c r="G55" s="5"/>
      <c r="H55" s="128"/>
      <c r="I55" s="49"/>
      <c r="J55" s="175" t="str">
        <f t="shared" si="12"/>
        <v/>
      </c>
      <c r="K55" s="46"/>
      <c r="L55" s="135" t="s">
        <v>17</v>
      </c>
      <c r="M55" s="45"/>
      <c r="N55" s="155">
        <f t="shared" si="13"/>
        <v>0</v>
      </c>
      <c r="O55" s="156">
        <f t="shared" si="14"/>
        <v>0</v>
      </c>
      <c r="P55" s="28"/>
      <c r="Q55" s="28"/>
      <c r="R55" s="75"/>
    </row>
    <row r="56" spans="1:18" ht="39" customHeight="1" x14ac:dyDescent="0.4">
      <c r="A56" s="166">
        <v>45</v>
      </c>
      <c r="B56" s="40"/>
      <c r="C56" s="4"/>
      <c r="D56" s="49"/>
      <c r="E56" s="5"/>
      <c r="F56" s="128"/>
      <c r="G56" s="5"/>
      <c r="H56" s="128"/>
      <c r="I56" s="49"/>
      <c r="J56" s="175" t="str">
        <f t="shared" si="12"/>
        <v/>
      </c>
      <c r="K56" s="46"/>
      <c r="L56" s="135" t="s">
        <v>17</v>
      </c>
      <c r="M56" s="45"/>
      <c r="N56" s="155">
        <f t="shared" si="13"/>
        <v>0</v>
      </c>
      <c r="O56" s="156">
        <f t="shared" si="14"/>
        <v>0</v>
      </c>
      <c r="P56" s="28"/>
      <c r="Q56" s="28"/>
      <c r="R56" s="75"/>
    </row>
    <row r="57" spans="1:18" ht="39" customHeight="1" x14ac:dyDescent="0.4">
      <c r="A57" s="166">
        <v>46</v>
      </c>
      <c r="B57" s="40"/>
      <c r="C57" s="4"/>
      <c r="D57" s="49"/>
      <c r="E57" s="5"/>
      <c r="F57" s="128"/>
      <c r="G57" s="5"/>
      <c r="H57" s="128"/>
      <c r="I57" s="49"/>
      <c r="J57" s="175" t="str">
        <f t="shared" si="12"/>
        <v/>
      </c>
      <c r="K57" s="46"/>
      <c r="L57" s="135" t="s">
        <v>17</v>
      </c>
      <c r="M57" s="45"/>
      <c r="N57" s="155">
        <f t="shared" si="13"/>
        <v>0</v>
      </c>
      <c r="O57" s="156">
        <f t="shared" si="14"/>
        <v>0</v>
      </c>
      <c r="P57" s="28"/>
      <c r="Q57" s="28"/>
      <c r="R57" s="75"/>
    </row>
    <row r="58" spans="1:18" ht="39" customHeight="1" x14ac:dyDescent="0.4">
      <c r="A58" s="166">
        <v>47</v>
      </c>
      <c r="B58" s="40"/>
      <c r="C58" s="4"/>
      <c r="D58" s="49"/>
      <c r="E58" s="5"/>
      <c r="F58" s="128"/>
      <c r="G58" s="5"/>
      <c r="H58" s="128"/>
      <c r="I58" s="49"/>
      <c r="J58" s="175" t="str">
        <f t="shared" si="12"/>
        <v/>
      </c>
      <c r="K58" s="46"/>
      <c r="L58" s="135" t="s">
        <v>17</v>
      </c>
      <c r="M58" s="45"/>
      <c r="N58" s="155">
        <f t="shared" si="13"/>
        <v>0</v>
      </c>
      <c r="O58" s="156">
        <f t="shared" si="14"/>
        <v>0</v>
      </c>
      <c r="P58" s="28"/>
      <c r="Q58" s="28"/>
      <c r="R58" s="75"/>
    </row>
    <row r="59" spans="1:18" ht="39" customHeight="1" x14ac:dyDescent="0.4">
      <c r="A59" s="166">
        <v>48</v>
      </c>
      <c r="B59" s="40"/>
      <c r="C59" s="4"/>
      <c r="D59" s="49"/>
      <c r="E59" s="5"/>
      <c r="F59" s="128"/>
      <c r="G59" s="5"/>
      <c r="H59" s="128"/>
      <c r="I59" s="49"/>
      <c r="J59" s="175" t="str">
        <f t="shared" si="12"/>
        <v/>
      </c>
      <c r="K59" s="46"/>
      <c r="L59" s="135" t="s">
        <v>17</v>
      </c>
      <c r="M59" s="45"/>
      <c r="N59" s="155">
        <f t="shared" si="13"/>
        <v>0</v>
      </c>
      <c r="O59" s="156">
        <f t="shared" si="14"/>
        <v>0</v>
      </c>
      <c r="P59" s="28"/>
      <c r="Q59" s="28"/>
      <c r="R59" s="75"/>
    </row>
    <row r="60" spans="1:18" ht="39" customHeight="1" x14ac:dyDescent="0.4">
      <c r="A60" s="166">
        <v>49</v>
      </c>
      <c r="B60" s="41"/>
      <c r="C60" s="4"/>
      <c r="D60" s="49"/>
      <c r="E60" s="5"/>
      <c r="F60" s="128"/>
      <c r="G60" s="5"/>
      <c r="H60" s="128"/>
      <c r="I60" s="49"/>
      <c r="J60" s="175" t="str">
        <f t="shared" si="12"/>
        <v/>
      </c>
      <c r="K60" s="46"/>
      <c r="L60" s="135" t="s">
        <v>17</v>
      </c>
      <c r="M60" s="45"/>
      <c r="N60" s="155">
        <f>M60-K60</f>
        <v>0</v>
      </c>
      <c r="O60" s="156">
        <f>IF(AND(HOUR(N60)&gt;=2,HOUR(N60)&lt;6),1,IF(AND(HOUR(N60)&gt;=6,HOUR(N60)&lt;10),2,IF(AND(HOUR(N60)&gt;=10,HOUR(N60)&lt;14),3,IF(HOUR(N60)&gt;=14,4,0))))</f>
        <v>0</v>
      </c>
      <c r="P60" s="28"/>
      <c r="Q60" s="28"/>
      <c r="R60" s="75"/>
    </row>
    <row r="61" spans="1:18" ht="39" customHeight="1" x14ac:dyDescent="0.4">
      <c r="A61" s="167">
        <v>50</v>
      </c>
      <c r="B61" s="42"/>
      <c r="C61" s="7"/>
      <c r="D61" s="49"/>
      <c r="E61" s="5"/>
      <c r="F61" s="128"/>
      <c r="G61" s="5"/>
      <c r="H61" s="128"/>
      <c r="I61" s="49"/>
      <c r="J61" s="175" t="str">
        <f>IF(I61="","",I61)</f>
        <v/>
      </c>
      <c r="K61" s="46"/>
      <c r="L61" s="135" t="s">
        <v>17</v>
      </c>
      <c r="M61" s="45"/>
      <c r="N61" s="155">
        <f>M61-K61</f>
        <v>0</v>
      </c>
      <c r="O61" s="156">
        <f>IF(AND(HOUR(N61)&gt;=2,HOUR(N61)&lt;6),1,IF(AND(HOUR(N61)&gt;=6,HOUR(N61)&lt;10),2,IF(AND(HOUR(N61)&gt;=10,HOUR(N61)&lt;14),3,IF(HOUR(N61)&gt;=14,4,0))))</f>
        <v>0</v>
      </c>
      <c r="P61" s="28"/>
      <c r="Q61" s="28"/>
      <c r="R61" s="75"/>
    </row>
    <row r="62" spans="1:18" ht="39" customHeight="1" x14ac:dyDescent="0.4">
      <c r="F62"/>
      <c r="H62"/>
      <c r="N62" s="157" t="s">
        <v>55</v>
      </c>
      <c r="O62" s="161">
        <f>SUM(O52:O61)</f>
        <v>0</v>
      </c>
      <c r="P62" s="43" t="s">
        <v>56</v>
      </c>
      <c r="Q62" s="159">
        <f>$O$50+$O$38+$O$62+$O$74+$O$86+$O$98+$O$26+$O$14+$O$110+$O$122+$O$134+$O$146+$O$158+$O$170+$O$182+$O$194+$O$206+$O$218+$O$230+$O$242+$O$254+$O$266+$O$278+$O$290+$O$302</f>
        <v>0</v>
      </c>
    </row>
    <row r="63" spans="1:18" ht="39" customHeight="1" x14ac:dyDescent="0.4">
      <c r="A63" s="165" t="s">
        <v>2</v>
      </c>
      <c r="B63" s="146" t="s">
        <v>3</v>
      </c>
      <c r="C63" s="146" t="s">
        <v>4</v>
      </c>
      <c r="D63" s="152" t="s">
        <v>5</v>
      </c>
      <c r="E63" s="270" t="s">
        <v>6</v>
      </c>
      <c r="F63" s="271"/>
      <c r="G63" s="270" t="s">
        <v>7</v>
      </c>
      <c r="H63" s="271"/>
      <c r="I63" s="149" t="s">
        <v>73</v>
      </c>
      <c r="J63" s="172" t="s">
        <v>8</v>
      </c>
      <c r="K63" s="146" t="s">
        <v>9</v>
      </c>
      <c r="L63" s="177" t="s">
        <v>10</v>
      </c>
      <c r="M63" s="139" t="s">
        <v>11</v>
      </c>
      <c r="N63" s="152" t="s">
        <v>12</v>
      </c>
      <c r="O63" s="153" t="s">
        <v>13</v>
      </c>
      <c r="P63" s="140" t="s">
        <v>14</v>
      </c>
      <c r="Q63" s="26" t="s">
        <v>15</v>
      </c>
      <c r="R63" s="139" t="s">
        <v>16</v>
      </c>
    </row>
    <row r="64" spans="1:18" ht="39" customHeight="1" x14ac:dyDescent="0.4">
      <c r="A64" s="166">
        <v>51</v>
      </c>
      <c r="B64" s="40"/>
      <c r="C64" s="4"/>
      <c r="D64" s="49"/>
      <c r="E64" s="5"/>
      <c r="F64" s="128"/>
      <c r="G64" s="5"/>
      <c r="H64" s="128"/>
      <c r="I64" s="49"/>
      <c r="J64" s="175" t="str">
        <f>IF(I64="","",I64)</f>
        <v/>
      </c>
      <c r="K64" s="46"/>
      <c r="L64" s="135" t="s">
        <v>17</v>
      </c>
      <c r="M64" s="45"/>
      <c r="N64" s="155">
        <f>M64-K64</f>
        <v>0</v>
      </c>
      <c r="O64" s="156">
        <f>IF(AND(HOUR(N64)&gt;=2,HOUR(N64)&lt;6),1,IF(AND(HOUR(N64)&gt;=6,HOUR(N64)&lt;10),2,IF(AND(HOUR(N64)&gt;=10,HOUR(N64)&lt;14),3,IF(HOUR(N64)&gt;=14,4,0))))</f>
        <v>0</v>
      </c>
      <c r="P64" s="28"/>
      <c r="Q64" s="28"/>
      <c r="R64" s="75"/>
    </row>
    <row r="65" spans="1:18" ht="39" customHeight="1" x14ac:dyDescent="0.4">
      <c r="A65" s="166">
        <v>52</v>
      </c>
      <c r="B65" s="40"/>
      <c r="C65" s="4"/>
      <c r="D65" s="49"/>
      <c r="E65" s="5"/>
      <c r="F65" s="128"/>
      <c r="G65" s="5"/>
      <c r="H65" s="128"/>
      <c r="I65" s="49"/>
      <c r="J65" s="175" t="str">
        <f t="shared" ref="J65:J72" si="15">IF(I65="","",I65)</f>
        <v/>
      </c>
      <c r="K65" s="46"/>
      <c r="L65" s="135" t="s">
        <v>17</v>
      </c>
      <c r="M65" s="45"/>
      <c r="N65" s="155">
        <f t="shared" ref="N65:N71" si="16">M65-K65</f>
        <v>0</v>
      </c>
      <c r="O65" s="156">
        <f t="shared" ref="O65:O71" si="17">IF(AND(HOUR(N65)&gt;=2,HOUR(N65)&lt;6),1,IF(AND(HOUR(N65)&gt;=6,HOUR(N65)&lt;10),2,IF(AND(HOUR(N65)&gt;=10,HOUR(N65)&lt;14),3,IF(HOUR(N65)&gt;=14,4,0))))</f>
        <v>0</v>
      </c>
      <c r="P65" s="28"/>
      <c r="Q65" s="28"/>
      <c r="R65" s="75"/>
    </row>
    <row r="66" spans="1:18" ht="39" customHeight="1" x14ac:dyDescent="0.4">
      <c r="A66" s="166">
        <v>53</v>
      </c>
      <c r="B66" s="40"/>
      <c r="C66" s="4"/>
      <c r="D66" s="49"/>
      <c r="E66" s="5"/>
      <c r="F66" s="128"/>
      <c r="G66" s="5"/>
      <c r="H66" s="128"/>
      <c r="I66" s="49"/>
      <c r="J66" s="175" t="str">
        <f t="shared" si="15"/>
        <v/>
      </c>
      <c r="K66" s="46"/>
      <c r="L66" s="135" t="s">
        <v>17</v>
      </c>
      <c r="M66" s="45"/>
      <c r="N66" s="155">
        <f t="shared" si="16"/>
        <v>0</v>
      </c>
      <c r="O66" s="156">
        <f t="shared" si="17"/>
        <v>0</v>
      </c>
      <c r="P66" s="28"/>
      <c r="Q66" s="28"/>
      <c r="R66" s="75"/>
    </row>
    <row r="67" spans="1:18" ht="39" customHeight="1" x14ac:dyDescent="0.4">
      <c r="A67" s="166">
        <v>54</v>
      </c>
      <c r="B67" s="40"/>
      <c r="C67" s="4"/>
      <c r="D67" s="49"/>
      <c r="E67" s="5"/>
      <c r="F67" s="128"/>
      <c r="G67" s="5"/>
      <c r="H67" s="128"/>
      <c r="I67" s="49"/>
      <c r="J67" s="175" t="str">
        <f t="shared" si="15"/>
        <v/>
      </c>
      <c r="K67" s="46"/>
      <c r="L67" s="135" t="s">
        <v>17</v>
      </c>
      <c r="M67" s="45"/>
      <c r="N67" s="155">
        <f t="shared" si="16"/>
        <v>0</v>
      </c>
      <c r="O67" s="156">
        <f t="shared" si="17"/>
        <v>0</v>
      </c>
      <c r="P67" s="28"/>
      <c r="Q67" s="28"/>
      <c r="R67" s="75"/>
    </row>
    <row r="68" spans="1:18" ht="39" customHeight="1" x14ac:dyDescent="0.4">
      <c r="A68" s="166">
        <v>55</v>
      </c>
      <c r="B68" s="40"/>
      <c r="C68" s="4"/>
      <c r="D68" s="49"/>
      <c r="E68" s="5"/>
      <c r="F68" s="128"/>
      <c r="G68" s="5"/>
      <c r="H68" s="128"/>
      <c r="I68" s="49"/>
      <c r="J68" s="175" t="str">
        <f t="shared" si="15"/>
        <v/>
      </c>
      <c r="K68" s="46"/>
      <c r="L68" s="135" t="s">
        <v>17</v>
      </c>
      <c r="M68" s="45"/>
      <c r="N68" s="155">
        <f t="shared" si="16"/>
        <v>0</v>
      </c>
      <c r="O68" s="156">
        <f t="shared" si="17"/>
        <v>0</v>
      </c>
      <c r="P68" s="28"/>
      <c r="Q68" s="28"/>
      <c r="R68" s="75"/>
    </row>
    <row r="69" spans="1:18" ht="39" customHeight="1" x14ac:dyDescent="0.4">
      <c r="A69" s="166">
        <v>56</v>
      </c>
      <c r="B69" s="40"/>
      <c r="C69" s="4"/>
      <c r="D69" s="49"/>
      <c r="E69" s="5"/>
      <c r="F69" s="128"/>
      <c r="G69" s="5"/>
      <c r="H69" s="128"/>
      <c r="I69" s="49"/>
      <c r="J69" s="175" t="str">
        <f t="shared" si="15"/>
        <v/>
      </c>
      <c r="K69" s="46"/>
      <c r="L69" s="135" t="s">
        <v>17</v>
      </c>
      <c r="M69" s="45"/>
      <c r="N69" s="155">
        <f t="shared" si="16"/>
        <v>0</v>
      </c>
      <c r="O69" s="156">
        <f t="shared" si="17"/>
        <v>0</v>
      </c>
      <c r="P69" s="28"/>
      <c r="Q69" s="28"/>
      <c r="R69" s="75"/>
    </row>
    <row r="70" spans="1:18" ht="39" customHeight="1" x14ac:dyDescent="0.4">
      <c r="A70" s="166">
        <v>57</v>
      </c>
      <c r="B70" s="40"/>
      <c r="C70" s="4"/>
      <c r="D70" s="49"/>
      <c r="E70" s="5"/>
      <c r="F70" s="128"/>
      <c r="G70" s="5"/>
      <c r="H70" s="128"/>
      <c r="I70" s="49"/>
      <c r="J70" s="175" t="str">
        <f t="shared" si="15"/>
        <v/>
      </c>
      <c r="K70" s="46"/>
      <c r="L70" s="135" t="s">
        <v>17</v>
      </c>
      <c r="M70" s="45"/>
      <c r="N70" s="155">
        <f t="shared" si="16"/>
        <v>0</v>
      </c>
      <c r="O70" s="156">
        <f t="shared" si="17"/>
        <v>0</v>
      </c>
      <c r="P70" s="28"/>
      <c r="Q70" s="28"/>
      <c r="R70" s="75"/>
    </row>
    <row r="71" spans="1:18" ht="39" customHeight="1" x14ac:dyDescent="0.4">
      <c r="A71" s="166">
        <v>58</v>
      </c>
      <c r="B71" s="40"/>
      <c r="C71" s="4"/>
      <c r="D71" s="49"/>
      <c r="E71" s="5"/>
      <c r="F71" s="128"/>
      <c r="G71" s="5"/>
      <c r="H71" s="128"/>
      <c r="I71" s="49"/>
      <c r="J71" s="175" t="str">
        <f t="shared" si="15"/>
        <v/>
      </c>
      <c r="K71" s="46"/>
      <c r="L71" s="135" t="s">
        <v>17</v>
      </c>
      <c r="M71" s="45"/>
      <c r="N71" s="155">
        <f t="shared" si="16"/>
        <v>0</v>
      </c>
      <c r="O71" s="156">
        <f t="shared" si="17"/>
        <v>0</v>
      </c>
      <c r="P71" s="28"/>
      <c r="Q71" s="28"/>
      <c r="R71" s="75"/>
    </row>
    <row r="72" spans="1:18" ht="39" customHeight="1" x14ac:dyDescent="0.4">
      <c r="A72" s="166">
        <v>59</v>
      </c>
      <c r="B72" s="41"/>
      <c r="C72" s="4"/>
      <c r="D72" s="49"/>
      <c r="E72" s="5"/>
      <c r="F72" s="128"/>
      <c r="G72" s="5"/>
      <c r="H72" s="128"/>
      <c r="I72" s="49"/>
      <c r="J72" s="175" t="str">
        <f t="shared" si="15"/>
        <v/>
      </c>
      <c r="K72" s="46"/>
      <c r="L72" s="135" t="s">
        <v>17</v>
      </c>
      <c r="M72" s="45"/>
      <c r="N72" s="155">
        <f>M72-K72</f>
        <v>0</v>
      </c>
      <c r="O72" s="156">
        <f>IF(AND(HOUR(N72)&gt;=2,HOUR(N72)&lt;6),1,IF(AND(HOUR(N72)&gt;=6,HOUR(N72)&lt;10),2,IF(AND(HOUR(N72)&gt;=10,HOUR(N72)&lt;14),3,IF(HOUR(N72)&gt;=14,4,0))))</f>
        <v>0</v>
      </c>
      <c r="P72" s="28"/>
      <c r="Q72" s="28"/>
      <c r="R72" s="75"/>
    </row>
    <row r="73" spans="1:18" ht="39" customHeight="1" x14ac:dyDescent="0.4">
      <c r="A73" s="166">
        <v>60</v>
      </c>
      <c r="B73" s="42"/>
      <c r="C73" s="7"/>
      <c r="D73" s="49"/>
      <c r="E73" s="5"/>
      <c r="F73" s="128"/>
      <c r="G73" s="5"/>
      <c r="H73" s="128"/>
      <c r="I73" s="49"/>
      <c r="J73" s="175" t="str">
        <f>IF(I73="","",I73)</f>
        <v/>
      </c>
      <c r="K73" s="46"/>
      <c r="L73" s="135" t="s">
        <v>17</v>
      </c>
      <c r="M73" s="45"/>
      <c r="N73" s="155">
        <f>M73-K73</f>
        <v>0</v>
      </c>
      <c r="O73" s="156">
        <f>IF(AND(HOUR(N73)&gt;=2,HOUR(N73)&lt;6),1,IF(AND(HOUR(N73)&gt;=6,HOUR(N73)&lt;10),2,IF(AND(HOUR(N73)&gt;=10,HOUR(N73)&lt;14),3,IF(HOUR(N73)&gt;=14,4,0))))</f>
        <v>0</v>
      </c>
      <c r="P73" s="28"/>
      <c r="Q73" s="28"/>
      <c r="R73" s="75"/>
    </row>
    <row r="74" spans="1:18" ht="39" customHeight="1" x14ac:dyDescent="0.4">
      <c r="A74" s="169"/>
      <c r="B74" s="162"/>
      <c r="F74"/>
      <c r="H74"/>
      <c r="N74" s="157" t="s">
        <v>55</v>
      </c>
      <c r="O74" s="161">
        <f>SUM(O64:O73)</f>
        <v>0</v>
      </c>
      <c r="P74" s="43" t="s">
        <v>56</v>
      </c>
      <c r="Q74" s="159">
        <f>$O$50+$O$38+$O$62+$O$74+$O$86+$O$98+$O$26+$O$14+$O$110+$O$122+$O$134+$O$146+$O$158+$O$170+$O$182+$O$194+$O$206+$O$218+$O$230+$O$242+$O$254+$O$266+$O$278+$O$290+$O$302</f>
        <v>0</v>
      </c>
    </row>
    <row r="75" spans="1:18" ht="39" customHeight="1" x14ac:dyDescent="0.4">
      <c r="A75" s="165" t="s">
        <v>2</v>
      </c>
      <c r="B75" s="146" t="s">
        <v>3</v>
      </c>
      <c r="C75" s="146" t="s">
        <v>4</v>
      </c>
      <c r="D75" s="152" t="s">
        <v>5</v>
      </c>
      <c r="E75" s="270" t="s">
        <v>6</v>
      </c>
      <c r="F75" s="271"/>
      <c r="G75" s="270" t="s">
        <v>7</v>
      </c>
      <c r="H75" s="271"/>
      <c r="I75" s="149" t="s">
        <v>73</v>
      </c>
      <c r="J75" s="172" t="s">
        <v>8</v>
      </c>
      <c r="K75" s="146" t="s">
        <v>9</v>
      </c>
      <c r="L75" s="177" t="s">
        <v>10</v>
      </c>
      <c r="M75" s="139" t="s">
        <v>11</v>
      </c>
      <c r="N75" s="152" t="s">
        <v>12</v>
      </c>
      <c r="O75" s="153" t="s">
        <v>13</v>
      </c>
      <c r="P75" s="140" t="s">
        <v>14</v>
      </c>
      <c r="Q75" s="26" t="s">
        <v>15</v>
      </c>
      <c r="R75" s="139" t="s">
        <v>16</v>
      </c>
    </row>
    <row r="76" spans="1:18" ht="39" customHeight="1" x14ac:dyDescent="0.4">
      <c r="A76" s="166">
        <v>61</v>
      </c>
      <c r="B76" s="40"/>
      <c r="C76" s="4"/>
      <c r="D76" s="49"/>
      <c r="E76" s="5"/>
      <c r="F76" s="128"/>
      <c r="G76" s="5"/>
      <c r="H76" s="128"/>
      <c r="I76" s="49"/>
      <c r="J76" s="175" t="str">
        <f>IF(I76="","",I76)</f>
        <v/>
      </c>
      <c r="K76" s="46"/>
      <c r="L76" s="135" t="s">
        <v>17</v>
      </c>
      <c r="M76" s="45"/>
      <c r="N76" s="155">
        <f>M76-K76</f>
        <v>0</v>
      </c>
      <c r="O76" s="156">
        <f>IF(AND(HOUR(N76)&gt;=2,HOUR(N76)&lt;6),1,IF(AND(HOUR(N76)&gt;=6,HOUR(N76)&lt;10),2,IF(AND(HOUR(N76)&gt;=10,HOUR(N76)&lt;14),3,IF(HOUR(N76)&gt;=14,4,0))))</f>
        <v>0</v>
      </c>
      <c r="P76" s="28"/>
      <c r="Q76" s="28"/>
      <c r="R76" s="75"/>
    </row>
    <row r="77" spans="1:18" ht="39" customHeight="1" x14ac:dyDescent="0.4">
      <c r="A77" s="166">
        <v>62</v>
      </c>
      <c r="B77" s="40"/>
      <c r="C77" s="4"/>
      <c r="D77" s="49"/>
      <c r="E77" s="5"/>
      <c r="F77" s="128"/>
      <c r="G77" s="5"/>
      <c r="H77" s="128"/>
      <c r="I77" s="49"/>
      <c r="J77" s="175" t="str">
        <f t="shared" ref="J77:J84" si="18">IF(I77="","",I77)</f>
        <v/>
      </c>
      <c r="K77" s="46"/>
      <c r="L77" s="135" t="s">
        <v>17</v>
      </c>
      <c r="M77" s="45"/>
      <c r="N77" s="155">
        <f t="shared" ref="N77:N83" si="19">M77-K77</f>
        <v>0</v>
      </c>
      <c r="O77" s="156">
        <f t="shared" ref="O77:O83" si="20">IF(AND(HOUR(N77)&gt;=2,HOUR(N77)&lt;6),1,IF(AND(HOUR(N77)&gt;=6,HOUR(N77)&lt;10),2,IF(AND(HOUR(N77)&gt;=10,HOUR(N77)&lt;14),3,IF(HOUR(N77)&gt;=14,4,0))))</f>
        <v>0</v>
      </c>
      <c r="P77" s="28"/>
      <c r="Q77" s="28"/>
      <c r="R77" s="75"/>
    </row>
    <row r="78" spans="1:18" ht="39" customHeight="1" x14ac:dyDescent="0.4">
      <c r="A78" s="166">
        <v>63</v>
      </c>
      <c r="B78" s="40"/>
      <c r="C78" s="4"/>
      <c r="D78" s="49"/>
      <c r="E78" s="5"/>
      <c r="F78" s="128"/>
      <c r="G78" s="5"/>
      <c r="H78" s="128"/>
      <c r="I78" s="49"/>
      <c r="J78" s="175" t="str">
        <f t="shared" si="18"/>
        <v/>
      </c>
      <c r="K78" s="46"/>
      <c r="L78" s="135" t="s">
        <v>17</v>
      </c>
      <c r="M78" s="45"/>
      <c r="N78" s="155">
        <f t="shared" si="19"/>
        <v>0</v>
      </c>
      <c r="O78" s="156">
        <f t="shared" si="20"/>
        <v>0</v>
      </c>
      <c r="P78" s="28"/>
      <c r="Q78" s="28"/>
      <c r="R78" s="75"/>
    </row>
    <row r="79" spans="1:18" ht="39" customHeight="1" x14ac:dyDescent="0.4">
      <c r="A79" s="166">
        <v>64</v>
      </c>
      <c r="B79" s="40"/>
      <c r="C79" s="4"/>
      <c r="D79" s="49"/>
      <c r="E79" s="5"/>
      <c r="F79" s="128"/>
      <c r="G79" s="5"/>
      <c r="H79" s="128"/>
      <c r="I79" s="49"/>
      <c r="J79" s="175" t="str">
        <f t="shared" si="18"/>
        <v/>
      </c>
      <c r="K79" s="46"/>
      <c r="L79" s="135" t="s">
        <v>17</v>
      </c>
      <c r="M79" s="45"/>
      <c r="N79" s="155">
        <f t="shared" si="19"/>
        <v>0</v>
      </c>
      <c r="O79" s="156">
        <f t="shared" si="20"/>
        <v>0</v>
      </c>
      <c r="P79" s="28"/>
      <c r="Q79" s="28"/>
      <c r="R79" s="75"/>
    </row>
    <row r="80" spans="1:18" ht="39" customHeight="1" x14ac:dyDescent="0.4">
      <c r="A80" s="166">
        <v>65</v>
      </c>
      <c r="B80" s="40"/>
      <c r="C80" s="4"/>
      <c r="D80" s="49"/>
      <c r="E80" s="5"/>
      <c r="F80" s="128"/>
      <c r="G80" s="5"/>
      <c r="H80" s="128"/>
      <c r="I80" s="49"/>
      <c r="J80" s="175" t="str">
        <f t="shared" si="18"/>
        <v/>
      </c>
      <c r="K80" s="46"/>
      <c r="L80" s="135" t="s">
        <v>17</v>
      </c>
      <c r="M80" s="45"/>
      <c r="N80" s="155">
        <f t="shared" si="19"/>
        <v>0</v>
      </c>
      <c r="O80" s="156">
        <f t="shared" si="20"/>
        <v>0</v>
      </c>
      <c r="P80" s="28"/>
      <c r="Q80" s="28"/>
      <c r="R80" s="75"/>
    </row>
    <row r="81" spans="1:18" ht="39" customHeight="1" x14ac:dyDescent="0.4">
      <c r="A81" s="166">
        <v>66</v>
      </c>
      <c r="B81" s="40"/>
      <c r="C81" s="4"/>
      <c r="D81" s="49"/>
      <c r="E81" s="5"/>
      <c r="F81" s="128"/>
      <c r="G81" s="5"/>
      <c r="H81" s="128"/>
      <c r="I81" s="49"/>
      <c r="J81" s="175" t="str">
        <f t="shared" si="18"/>
        <v/>
      </c>
      <c r="K81" s="46"/>
      <c r="L81" s="135" t="s">
        <v>17</v>
      </c>
      <c r="M81" s="45"/>
      <c r="N81" s="155">
        <f t="shared" si="19"/>
        <v>0</v>
      </c>
      <c r="O81" s="156">
        <f t="shared" si="20"/>
        <v>0</v>
      </c>
      <c r="P81" s="28"/>
      <c r="Q81" s="28"/>
      <c r="R81" s="75"/>
    </row>
    <row r="82" spans="1:18" ht="39" customHeight="1" x14ac:dyDescent="0.4">
      <c r="A82" s="166">
        <v>67</v>
      </c>
      <c r="B82" s="40"/>
      <c r="C82" s="4"/>
      <c r="D82" s="49"/>
      <c r="E82" s="5"/>
      <c r="F82" s="128"/>
      <c r="G82" s="5"/>
      <c r="H82" s="128"/>
      <c r="I82" s="49"/>
      <c r="J82" s="175" t="str">
        <f t="shared" si="18"/>
        <v/>
      </c>
      <c r="K82" s="46"/>
      <c r="L82" s="135" t="s">
        <v>17</v>
      </c>
      <c r="M82" s="45"/>
      <c r="N82" s="155">
        <f t="shared" si="19"/>
        <v>0</v>
      </c>
      <c r="O82" s="156">
        <f t="shared" si="20"/>
        <v>0</v>
      </c>
      <c r="P82" s="28"/>
      <c r="Q82" s="28"/>
      <c r="R82" s="75"/>
    </row>
    <row r="83" spans="1:18" ht="39" customHeight="1" x14ac:dyDescent="0.4">
      <c r="A83" s="166">
        <v>68</v>
      </c>
      <c r="B83" s="40"/>
      <c r="C83" s="4"/>
      <c r="D83" s="49"/>
      <c r="E83" s="5"/>
      <c r="F83" s="128"/>
      <c r="G83" s="5"/>
      <c r="H83" s="128"/>
      <c r="I83" s="49"/>
      <c r="J83" s="175" t="str">
        <f t="shared" si="18"/>
        <v/>
      </c>
      <c r="K83" s="46"/>
      <c r="L83" s="135" t="s">
        <v>17</v>
      </c>
      <c r="M83" s="45"/>
      <c r="N83" s="155">
        <f t="shared" si="19"/>
        <v>0</v>
      </c>
      <c r="O83" s="156">
        <f t="shared" si="20"/>
        <v>0</v>
      </c>
      <c r="P83" s="28"/>
      <c r="Q83" s="28"/>
      <c r="R83" s="75"/>
    </row>
    <row r="84" spans="1:18" ht="39" customHeight="1" x14ac:dyDescent="0.4">
      <c r="A84" s="166">
        <v>69</v>
      </c>
      <c r="B84" s="41"/>
      <c r="C84" s="4"/>
      <c r="D84" s="49"/>
      <c r="E84" s="5"/>
      <c r="F84" s="128"/>
      <c r="G84" s="5"/>
      <c r="H84" s="128"/>
      <c r="I84" s="49"/>
      <c r="J84" s="175" t="str">
        <f t="shared" si="18"/>
        <v/>
      </c>
      <c r="K84" s="46"/>
      <c r="L84" s="135" t="s">
        <v>17</v>
      </c>
      <c r="M84" s="45"/>
      <c r="N84" s="155">
        <f>M84-K84</f>
        <v>0</v>
      </c>
      <c r="O84" s="156">
        <f>IF(AND(HOUR(N84)&gt;=2,HOUR(N84)&lt;6),1,IF(AND(HOUR(N84)&gt;=6,HOUR(N84)&lt;10),2,IF(AND(HOUR(N84)&gt;=10,HOUR(N84)&lt;14),3,IF(HOUR(N84)&gt;=14,4,0))))</f>
        <v>0</v>
      </c>
      <c r="P84" s="28"/>
      <c r="Q84" s="28"/>
      <c r="R84" s="75"/>
    </row>
    <row r="85" spans="1:18" ht="39" customHeight="1" x14ac:dyDescent="0.4">
      <c r="A85" s="167">
        <v>70</v>
      </c>
      <c r="B85" s="42"/>
      <c r="C85" s="7"/>
      <c r="D85" s="49"/>
      <c r="E85" s="5"/>
      <c r="F85" s="128"/>
      <c r="G85" s="5"/>
      <c r="H85" s="128"/>
      <c r="I85" s="49"/>
      <c r="J85" s="175" t="str">
        <f>IF(I85="","",I85)</f>
        <v/>
      </c>
      <c r="K85" s="46"/>
      <c r="L85" s="135" t="s">
        <v>17</v>
      </c>
      <c r="M85" s="45"/>
      <c r="N85" s="155">
        <f>M85-K85</f>
        <v>0</v>
      </c>
      <c r="O85" s="156">
        <f>IF(AND(HOUR(N85)&gt;=2,HOUR(N85)&lt;6),1,IF(AND(HOUR(N85)&gt;=6,HOUR(N85)&lt;10),2,IF(AND(HOUR(N85)&gt;=10,HOUR(N85)&lt;14),3,IF(HOUR(N85)&gt;=14,4,0))))</f>
        <v>0</v>
      </c>
      <c r="P85" s="28"/>
      <c r="Q85" s="28"/>
      <c r="R85" s="75"/>
    </row>
    <row r="86" spans="1:18" ht="39" customHeight="1" x14ac:dyDescent="0.4">
      <c r="F86"/>
      <c r="H86"/>
      <c r="N86" s="157" t="s">
        <v>55</v>
      </c>
      <c r="O86" s="161">
        <f>SUM(O76:O85)</f>
        <v>0</v>
      </c>
      <c r="P86" s="43" t="s">
        <v>56</v>
      </c>
      <c r="Q86" s="159">
        <f>$O$50+$O$38+$O$62+$O$74+$O$86+$O$98+$O$26+$O$14+$O$110+$O$122+$O$134+$O$146+$O$158+$O$170+$O$182+$O$194+$O$206+$O$218+$O$230+$O$242+$O$254+$O$266+$O$278+$O$290+$O$302</f>
        <v>0</v>
      </c>
    </row>
    <row r="87" spans="1:18" ht="39" customHeight="1" x14ac:dyDescent="0.4">
      <c r="A87" s="165" t="s">
        <v>2</v>
      </c>
      <c r="B87" s="146" t="s">
        <v>3</v>
      </c>
      <c r="C87" s="146" t="s">
        <v>4</v>
      </c>
      <c r="D87" s="152" t="s">
        <v>5</v>
      </c>
      <c r="E87" s="270" t="s">
        <v>6</v>
      </c>
      <c r="F87" s="271"/>
      <c r="G87" s="270" t="s">
        <v>7</v>
      </c>
      <c r="H87" s="271"/>
      <c r="I87" s="149" t="s">
        <v>73</v>
      </c>
      <c r="J87" s="172" t="s">
        <v>8</v>
      </c>
      <c r="K87" s="146" t="s">
        <v>9</v>
      </c>
      <c r="L87" s="177" t="s">
        <v>10</v>
      </c>
      <c r="M87" s="139" t="s">
        <v>11</v>
      </c>
      <c r="N87" s="152" t="s">
        <v>12</v>
      </c>
      <c r="O87" s="153" t="s">
        <v>13</v>
      </c>
      <c r="P87" s="140" t="s">
        <v>14</v>
      </c>
      <c r="Q87" s="26" t="s">
        <v>15</v>
      </c>
      <c r="R87" s="139" t="s">
        <v>16</v>
      </c>
    </row>
    <row r="88" spans="1:18" ht="39" customHeight="1" x14ac:dyDescent="0.4">
      <c r="A88" s="166">
        <v>71</v>
      </c>
      <c r="B88" s="40"/>
      <c r="C88" s="4"/>
      <c r="D88" s="49"/>
      <c r="E88" s="5"/>
      <c r="F88" s="128"/>
      <c r="G88" s="5"/>
      <c r="H88" s="128"/>
      <c r="I88" s="49"/>
      <c r="J88" s="175" t="str">
        <f>IF(I88="","",I88)</f>
        <v/>
      </c>
      <c r="K88" s="46"/>
      <c r="L88" s="135" t="s">
        <v>17</v>
      </c>
      <c r="M88" s="45"/>
      <c r="N88" s="155">
        <f>M88-K88</f>
        <v>0</v>
      </c>
      <c r="O88" s="156">
        <f>IF(AND(HOUR(N88)&gt;=2,HOUR(N88)&lt;6),1,IF(AND(HOUR(N88)&gt;=6,HOUR(N88)&lt;10),2,IF(AND(HOUR(N88)&gt;=10,HOUR(N88)&lt;14),3,IF(HOUR(N88)&gt;=14,4,0))))</f>
        <v>0</v>
      </c>
      <c r="P88" s="28"/>
      <c r="Q88" s="28"/>
      <c r="R88" s="75"/>
    </row>
    <row r="89" spans="1:18" ht="39" customHeight="1" x14ac:dyDescent="0.4">
      <c r="A89" s="166">
        <v>72</v>
      </c>
      <c r="B89" s="40"/>
      <c r="C89" s="4"/>
      <c r="D89" s="49"/>
      <c r="E89" s="5"/>
      <c r="F89" s="128"/>
      <c r="G89" s="5"/>
      <c r="H89" s="128"/>
      <c r="I89" s="49"/>
      <c r="J89" s="175" t="str">
        <f t="shared" ref="J89:J97" si="21">IF(I89="","",I89)</f>
        <v/>
      </c>
      <c r="K89" s="46"/>
      <c r="L89" s="135" t="s">
        <v>17</v>
      </c>
      <c r="M89" s="45"/>
      <c r="N89" s="155">
        <f t="shared" ref="N89:N95" si="22">M89-K89</f>
        <v>0</v>
      </c>
      <c r="O89" s="156">
        <f t="shared" ref="O89:O95" si="23">IF(AND(HOUR(N89)&gt;=2,HOUR(N89)&lt;6),1,IF(AND(HOUR(N89)&gt;=6,HOUR(N89)&lt;10),2,IF(AND(HOUR(N89)&gt;=10,HOUR(N89)&lt;14),3,IF(HOUR(N89)&gt;=14,4,0))))</f>
        <v>0</v>
      </c>
      <c r="P89" s="28"/>
      <c r="Q89" s="28"/>
      <c r="R89" s="75"/>
    </row>
    <row r="90" spans="1:18" ht="39" customHeight="1" x14ac:dyDescent="0.4">
      <c r="A90" s="166">
        <v>73</v>
      </c>
      <c r="B90" s="40"/>
      <c r="C90" s="4"/>
      <c r="D90" s="49"/>
      <c r="E90" s="5"/>
      <c r="F90" s="128"/>
      <c r="G90" s="5"/>
      <c r="H90" s="128"/>
      <c r="I90" s="49"/>
      <c r="J90" s="175" t="str">
        <f t="shared" si="21"/>
        <v/>
      </c>
      <c r="K90" s="46"/>
      <c r="L90" s="135" t="s">
        <v>17</v>
      </c>
      <c r="M90" s="45"/>
      <c r="N90" s="155">
        <f t="shared" si="22"/>
        <v>0</v>
      </c>
      <c r="O90" s="156">
        <f t="shared" si="23"/>
        <v>0</v>
      </c>
      <c r="P90" s="28"/>
      <c r="Q90" s="28"/>
      <c r="R90" s="75"/>
    </row>
    <row r="91" spans="1:18" ht="39" customHeight="1" x14ac:dyDescent="0.4">
      <c r="A91" s="166">
        <v>74</v>
      </c>
      <c r="B91" s="40"/>
      <c r="C91" s="4"/>
      <c r="D91" s="49"/>
      <c r="E91" s="5"/>
      <c r="F91" s="128"/>
      <c r="G91" s="5"/>
      <c r="H91" s="128"/>
      <c r="I91" s="49"/>
      <c r="J91" s="175" t="str">
        <f t="shared" si="21"/>
        <v/>
      </c>
      <c r="K91" s="46"/>
      <c r="L91" s="135" t="s">
        <v>17</v>
      </c>
      <c r="M91" s="45"/>
      <c r="N91" s="155">
        <f t="shared" si="22"/>
        <v>0</v>
      </c>
      <c r="O91" s="156">
        <f t="shared" si="23"/>
        <v>0</v>
      </c>
      <c r="P91" s="28"/>
      <c r="Q91" s="28"/>
      <c r="R91" s="75"/>
    </row>
    <row r="92" spans="1:18" ht="39" customHeight="1" x14ac:dyDescent="0.4">
      <c r="A92" s="166">
        <v>75</v>
      </c>
      <c r="B92" s="40"/>
      <c r="C92" s="4"/>
      <c r="D92" s="49"/>
      <c r="E92" s="5"/>
      <c r="F92" s="128"/>
      <c r="G92" s="5"/>
      <c r="H92" s="128"/>
      <c r="I92" s="49"/>
      <c r="J92" s="175" t="str">
        <f t="shared" si="21"/>
        <v/>
      </c>
      <c r="K92" s="46"/>
      <c r="L92" s="135" t="s">
        <v>17</v>
      </c>
      <c r="M92" s="45"/>
      <c r="N92" s="155">
        <f t="shared" si="22"/>
        <v>0</v>
      </c>
      <c r="O92" s="156">
        <f t="shared" si="23"/>
        <v>0</v>
      </c>
      <c r="P92" s="28"/>
      <c r="Q92" s="28"/>
      <c r="R92" s="75"/>
    </row>
    <row r="93" spans="1:18" ht="39" customHeight="1" x14ac:dyDescent="0.4">
      <c r="A93" s="166">
        <v>76</v>
      </c>
      <c r="B93" s="40"/>
      <c r="C93" s="4"/>
      <c r="D93" s="49"/>
      <c r="E93" s="5"/>
      <c r="F93" s="128"/>
      <c r="G93" s="5"/>
      <c r="H93" s="128"/>
      <c r="I93" s="49"/>
      <c r="J93" s="175" t="str">
        <f t="shared" si="21"/>
        <v/>
      </c>
      <c r="K93" s="46"/>
      <c r="L93" s="135" t="s">
        <v>17</v>
      </c>
      <c r="M93" s="45"/>
      <c r="N93" s="155">
        <f t="shared" si="22"/>
        <v>0</v>
      </c>
      <c r="O93" s="156">
        <f t="shared" si="23"/>
        <v>0</v>
      </c>
      <c r="P93" s="28"/>
      <c r="Q93" s="28"/>
      <c r="R93" s="75"/>
    </row>
    <row r="94" spans="1:18" ht="39" customHeight="1" x14ac:dyDescent="0.4">
      <c r="A94" s="166">
        <v>77</v>
      </c>
      <c r="B94" s="40"/>
      <c r="C94" s="4"/>
      <c r="D94" s="49"/>
      <c r="E94" s="5"/>
      <c r="F94" s="128"/>
      <c r="G94" s="5"/>
      <c r="H94" s="128"/>
      <c r="I94" s="49"/>
      <c r="J94" s="175" t="str">
        <f t="shared" si="21"/>
        <v/>
      </c>
      <c r="K94" s="46"/>
      <c r="L94" s="135" t="s">
        <v>17</v>
      </c>
      <c r="M94" s="45"/>
      <c r="N94" s="155">
        <f t="shared" si="22"/>
        <v>0</v>
      </c>
      <c r="O94" s="156">
        <f t="shared" si="23"/>
        <v>0</v>
      </c>
      <c r="P94" s="28"/>
      <c r="Q94" s="28"/>
      <c r="R94" s="75"/>
    </row>
    <row r="95" spans="1:18" ht="39" customHeight="1" x14ac:dyDescent="0.4">
      <c r="A95" s="166">
        <v>78</v>
      </c>
      <c r="B95" s="40"/>
      <c r="C95" s="4"/>
      <c r="D95" s="49"/>
      <c r="E95" s="5"/>
      <c r="F95" s="128"/>
      <c r="G95" s="5"/>
      <c r="H95" s="128"/>
      <c r="I95" s="49"/>
      <c r="J95" s="175" t="str">
        <f t="shared" si="21"/>
        <v/>
      </c>
      <c r="K95" s="46"/>
      <c r="L95" s="135" t="s">
        <v>17</v>
      </c>
      <c r="M95" s="45"/>
      <c r="N95" s="155">
        <f t="shared" si="22"/>
        <v>0</v>
      </c>
      <c r="O95" s="156">
        <f t="shared" si="23"/>
        <v>0</v>
      </c>
      <c r="P95" s="28"/>
      <c r="Q95" s="28"/>
      <c r="R95" s="75"/>
    </row>
    <row r="96" spans="1:18" ht="39" customHeight="1" x14ac:dyDescent="0.4">
      <c r="A96" s="166">
        <v>79</v>
      </c>
      <c r="B96" s="41"/>
      <c r="C96" s="4"/>
      <c r="D96" s="49"/>
      <c r="E96" s="5"/>
      <c r="F96" s="128"/>
      <c r="G96" s="5"/>
      <c r="H96" s="128"/>
      <c r="I96" s="49"/>
      <c r="J96" s="175" t="str">
        <f t="shared" si="21"/>
        <v/>
      </c>
      <c r="K96" s="46"/>
      <c r="L96" s="135" t="s">
        <v>17</v>
      </c>
      <c r="M96" s="45"/>
      <c r="N96" s="155">
        <f>M96-K96</f>
        <v>0</v>
      </c>
      <c r="O96" s="156">
        <f>IF(AND(HOUR(N96)&gt;=2,HOUR(N96)&lt;6),1,IF(AND(HOUR(N96)&gt;=6,HOUR(N96)&lt;10),2,IF(AND(HOUR(N96)&gt;=10,HOUR(N96)&lt;14),3,IF(HOUR(N96)&gt;=14,4,0))))</f>
        <v>0</v>
      </c>
      <c r="P96" s="28"/>
      <c r="Q96" s="28"/>
      <c r="R96" s="75"/>
    </row>
    <row r="97" spans="1:18" ht="39" customHeight="1" x14ac:dyDescent="0.4">
      <c r="A97" s="167">
        <v>80</v>
      </c>
      <c r="B97" s="42"/>
      <c r="C97" s="7"/>
      <c r="D97" s="49"/>
      <c r="E97" s="5"/>
      <c r="F97" s="128"/>
      <c r="G97" s="5"/>
      <c r="H97" s="128"/>
      <c r="I97" s="49"/>
      <c r="J97" s="175" t="str">
        <f t="shared" si="21"/>
        <v/>
      </c>
      <c r="K97" s="46"/>
      <c r="L97" s="135" t="s">
        <v>17</v>
      </c>
      <c r="M97" s="45"/>
      <c r="N97" s="155">
        <f>M97-K97</f>
        <v>0</v>
      </c>
      <c r="O97" s="156">
        <f>IF(AND(HOUR(N97)&gt;=2,HOUR(N97)&lt;6),1,IF(AND(HOUR(N97)&gt;=6,HOUR(N97)&lt;10),2,IF(AND(HOUR(N97)&gt;=10,HOUR(N97)&lt;14),3,IF(HOUR(N97)&gt;=14,4,0))))</f>
        <v>0</v>
      </c>
      <c r="P97" s="28"/>
      <c r="Q97" s="28"/>
      <c r="R97" s="75"/>
    </row>
    <row r="98" spans="1:18" ht="39" customHeight="1" x14ac:dyDescent="0.4">
      <c r="F98"/>
      <c r="H98"/>
      <c r="N98" s="157" t="s">
        <v>55</v>
      </c>
      <c r="O98" s="161">
        <f>SUM(O88:O97)</f>
        <v>0</v>
      </c>
      <c r="P98" s="43" t="s">
        <v>56</v>
      </c>
      <c r="Q98" s="159">
        <f>$O$50+$O$38+$O$62+$O$74+$O$86+$O$98+$O$26+$O$14+$O$110+$O$122+$O$134+$O$146+$O$158+$O$170+$O$182+$O$194+$O$206+$O$218+$O$230+$O$242+$O$254+$O$266+$O$278+$O$290+$O$302</f>
        <v>0</v>
      </c>
    </row>
    <row r="99" spans="1:18" ht="39" customHeight="1" x14ac:dyDescent="0.4">
      <c r="A99" s="165" t="s">
        <v>2</v>
      </c>
      <c r="B99" s="146" t="s">
        <v>3</v>
      </c>
      <c r="C99" s="146" t="s">
        <v>4</v>
      </c>
      <c r="D99" s="152" t="s">
        <v>5</v>
      </c>
      <c r="E99" s="270" t="s">
        <v>6</v>
      </c>
      <c r="F99" s="271"/>
      <c r="G99" s="270" t="s">
        <v>7</v>
      </c>
      <c r="H99" s="271"/>
      <c r="I99" s="149" t="s">
        <v>73</v>
      </c>
      <c r="J99" s="172" t="s">
        <v>8</v>
      </c>
      <c r="K99" s="146" t="s">
        <v>9</v>
      </c>
      <c r="L99" s="177" t="s">
        <v>10</v>
      </c>
      <c r="M99" s="139" t="s">
        <v>11</v>
      </c>
      <c r="N99" s="152" t="s">
        <v>12</v>
      </c>
      <c r="O99" s="153" t="s">
        <v>13</v>
      </c>
      <c r="P99" s="140" t="s">
        <v>14</v>
      </c>
      <c r="Q99" s="26" t="s">
        <v>15</v>
      </c>
      <c r="R99" s="139" t="s">
        <v>16</v>
      </c>
    </row>
    <row r="100" spans="1:18" ht="39" customHeight="1" x14ac:dyDescent="0.4">
      <c r="A100" s="166">
        <v>81</v>
      </c>
      <c r="B100" s="40"/>
      <c r="C100" s="4"/>
      <c r="D100" s="49"/>
      <c r="E100" s="5"/>
      <c r="F100" s="128"/>
      <c r="G100" s="5"/>
      <c r="H100" s="128"/>
      <c r="I100" s="49"/>
      <c r="J100" s="175" t="str">
        <f>IF(I100="","",I100)</f>
        <v/>
      </c>
      <c r="K100" s="46"/>
      <c r="L100" s="135" t="s">
        <v>17</v>
      </c>
      <c r="M100" s="45"/>
      <c r="N100" s="155">
        <f>M100-K100</f>
        <v>0</v>
      </c>
      <c r="O100" s="156">
        <f>IF(AND(HOUR(N100)&gt;=2,HOUR(N100)&lt;6),1,IF(AND(HOUR(N100)&gt;=6,HOUR(N100)&lt;10),2,IF(AND(HOUR(N100)&gt;=10,HOUR(N100)&lt;14),3,IF(HOUR(N100)&gt;=14,4,0))))</f>
        <v>0</v>
      </c>
      <c r="P100" s="28"/>
      <c r="Q100" s="28"/>
      <c r="R100" s="75"/>
    </row>
    <row r="101" spans="1:18" ht="39" customHeight="1" x14ac:dyDescent="0.4">
      <c r="A101" s="166">
        <v>82</v>
      </c>
      <c r="B101" s="40"/>
      <c r="C101" s="4"/>
      <c r="D101" s="49"/>
      <c r="E101" s="5"/>
      <c r="F101" s="128"/>
      <c r="G101" s="5"/>
      <c r="H101" s="128"/>
      <c r="I101" s="49"/>
      <c r="J101" s="175" t="str">
        <f t="shared" ref="J101:J108" si="24">IF(I101="","",I101)</f>
        <v/>
      </c>
      <c r="K101" s="46"/>
      <c r="L101" s="135" t="s">
        <v>17</v>
      </c>
      <c r="M101" s="45"/>
      <c r="N101" s="155">
        <f t="shared" ref="N101:N107" si="25">M101-K101</f>
        <v>0</v>
      </c>
      <c r="O101" s="156">
        <f t="shared" ref="O101:O107" si="26">IF(AND(HOUR(N101)&gt;=2,HOUR(N101)&lt;6),1,IF(AND(HOUR(N101)&gt;=6,HOUR(N101)&lt;10),2,IF(AND(HOUR(N101)&gt;=10,HOUR(N101)&lt;14),3,IF(HOUR(N101)&gt;=14,4,0))))</f>
        <v>0</v>
      </c>
      <c r="P101" s="28"/>
      <c r="Q101" s="28"/>
      <c r="R101" s="75"/>
    </row>
    <row r="102" spans="1:18" ht="39" customHeight="1" x14ac:dyDescent="0.4">
      <c r="A102" s="166">
        <v>83</v>
      </c>
      <c r="B102" s="40"/>
      <c r="C102" s="4"/>
      <c r="D102" s="49"/>
      <c r="E102" s="5"/>
      <c r="F102" s="128"/>
      <c r="G102" s="5"/>
      <c r="H102" s="128"/>
      <c r="I102" s="49"/>
      <c r="J102" s="175" t="str">
        <f t="shared" si="24"/>
        <v/>
      </c>
      <c r="K102" s="46"/>
      <c r="L102" s="135" t="s">
        <v>17</v>
      </c>
      <c r="M102" s="45"/>
      <c r="N102" s="155">
        <f t="shared" si="25"/>
        <v>0</v>
      </c>
      <c r="O102" s="156">
        <f t="shared" si="26"/>
        <v>0</v>
      </c>
      <c r="P102" s="28"/>
      <c r="Q102" s="28"/>
      <c r="R102" s="75"/>
    </row>
    <row r="103" spans="1:18" ht="39" customHeight="1" x14ac:dyDescent="0.4">
      <c r="A103" s="166">
        <v>84</v>
      </c>
      <c r="B103" s="40"/>
      <c r="C103" s="4"/>
      <c r="D103" s="49"/>
      <c r="E103" s="5"/>
      <c r="F103" s="128"/>
      <c r="G103" s="5"/>
      <c r="H103" s="128"/>
      <c r="I103" s="49"/>
      <c r="J103" s="175" t="str">
        <f t="shared" si="24"/>
        <v/>
      </c>
      <c r="K103" s="46"/>
      <c r="L103" s="135" t="s">
        <v>17</v>
      </c>
      <c r="M103" s="45"/>
      <c r="N103" s="155">
        <f t="shared" si="25"/>
        <v>0</v>
      </c>
      <c r="O103" s="156">
        <f t="shared" si="26"/>
        <v>0</v>
      </c>
      <c r="P103" s="28"/>
      <c r="Q103" s="28"/>
      <c r="R103" s="75"/>
    </row>
    <row r="104" spans="1:18" ht="39" customHeight="1" x14ac:dyDescent="0.4">
      <c r="A104" s="166">
        <v>85</v>
      </c>
      <c r="B104" s="40"/>
      <c r="C104" s="4"/>
      <c r="D104" s="49"/>
      <c r="E104" s="5"/>
      <c r="F104" s="128"/>
      <c r="G104" s="5"/>
      <c r="H104" s="128"/>
      <c r="I104" s="49"/>
      <c r="J104" s="175" t="str">
        <f t="shared" si="24"/>
        <v/>
      </c>
      <c r="K104" s="46"/>
      <c r="L104" s="135" t="s">
        <v>17</v>
      </c>
      <c r="M104" s="45"/>
      <c r="N104" s="155">
        <f t="shared" si="25"/>
        <v>0</v>
      </c>
      <c r="O104" s="156">
        <f t="shared" si="26"/>
        <v>0</v>
      </c>
      <c r="P104" s="28"/>
      <c r="Q104" s="28"/>
      <c r="R104" s="75"/>
    </row>
    <row r="105" spans="1:18" ht="39" customHeight="1" x14ac:dyDescent="0.4">
      <c r="A105" s="166">
        <v>86</v>
      </c>
      <c r="B105" s="40"/>
      <c r="C105" s="4"/>
      <c r="D105" s="49"/>
      <c r="E105" s="5"/>
      <c r="F105" s="128"/>
      <c r="G105" s="5"/>
      <c r="H105" s="128"/>
      <c r="I105" s="49"/>
      <c r="J105" s="175" t="str">
        <f t="shared" si="24"/>
        <v/>
      </c>
      <c r="K105" s="46"/>
      <c r="L105" s="135" t="s">
        <v>17</v>
      </c>
      <c r="M105" s="45"/>
      <c r="N105" s="155">
        <f t="shared" si="25"/>
        <v>0</v>
      </c>
      <c r="O105" s="156">
        <f t="shared" si="26"/>
        <v>0</v>
      </c>
      <c r="P105" s="28"/>
      <c r="Q105" s="28"/>
      <c r="R105" s="75"/>
    </row>
    <row r="106" spans="1:18" ht="39" customHeight="1" x14ac:dyDescent="0.4">
      <c r="A106" s="166">
        <v>87</v>
      </c>
      <c r="B106" s="40"/>
      <c r="C106" s="4"/>
      <c r="D106" s="49"/>
      <c r="E106" s="5"/>
      <c r="F106" s="128"/>
      <c r="G106" s="5"/>
      <c r="H106" s="128"/>
      <c r="I106" s="49"/>
      <c r="J106" s="175" t="str">
        <f t="shared" si="24"/>
        <v/>
      </c>
      <c r="K106" s="46"/>
      <c r="L106" s="135" t="s">
        <v>17</v>
      </c>
      <c r="M106" s="45"/>
      <c r="N106" s="155">
        <f t="shared" si="25"/>
        <v>0</v>
      </c>
      <c r="O106" s="156">
        <f t="shared" si="26"/>
        <v>0</v>
      </c>
      <c r="P106" s="28"/>
      <c r="Q106" s="28"/>
      <c r="R106" s="75"/>
    </row>
    <row r="107" spans="1:18" ht="39" customHeight="1" x14ac:dyDescent="0.4">
      <c r="A107" s="166">
        <v>88</v>
      </c>
      <c r="B107" s="40"/>
      <c r="C107" s="4"/>
      <c r="D107" s="49"/>
      <c r="E107" s="5"/>
      <c r="F107" s="128"/>
      <c r="G107" s="5"/>
      <c r="H107" s="128"/>
      <c r="I107" s="49"/>
      <c r="J107" s="175" t="str">
        <f t="shared" si="24"/>
        <v/>
      </c>
      <c r="K107" s="46"/>
      <c r="L107" s="135" t="s">
        <v>17</v>
      </c>
      <c r="M107" s="45"/>
      <c r="N107" s="155">
        <f t="shared" si="25"/>
        <v>0</v>
      </c>
      <c r="O107" s="156">
        <f t="shared" si="26"/>
        <v>0</v>
      </c>
      <c r="P107" s="28"/>
      <c r="Q107" s="28"/>
      <c r="R107" s="75"/>
    </row>
    <row r="108" spans="1:18" ht="39" customHeight="1" x14ac:dyDescent="0.4">
      <c r="A108" s="166">
        <v>89</v>
      </c>
      <c r="B108" s="41"/>
      <c r="C108" s="4"/>
      <c r="D108" s="49"/>
      <c r="E108" s="5"/>
      <c r="F108" s="128"/>
      <c r="G108" s="5"/>
      <c r="H108" s="128"/>
      <c r="I108" s="49"/>
      <c r="J108" s="175" t="str">
        <f t="shared" si="24"/>
        <v/>
      </c>
      <c r="K108" s="46"/>
      <c r="L108" s="135" t="s">
        <v>17</v>
      </c>
      <c r="M108" s="45"/>
      <c r="N108" s="155">
        <f>M108-K108</f>
        <v>0</v>
      </c>
      <c r="O108" s="156">
        <f>IF(AND(HOUR(N108)&gt;=2,HOUR(N108)&lt;6),1,IF(AND(HOUR(N108)&gt;=6,HOUR(N108)&lt;10),2,IF(AND(HOUR(N108)&gt;=10,HOUR(N108)&lt;14),3,IF(HOUR(N108)&gt;=14,4,0))))</f>
        <v>0</v>
      </c>
      <c r="P108" s="28"/>
      <c r="Q108" s="28"/>
      <c r="R108" s="75"/>
    </row>
    <row r="109" spans="1:18" ht="39" customHeight="1" x14ac:dyDescent="0.4">
      <c r="A109" s="167">
        <v>90</v>
      </c>
      <c r="B109" s="42"/>
      <c r="C109" s="7"/>
      <c r="D109" s="49"/>
      <c r="E109" s="5"/>
      <c r="F109" s="128"/>
      <c r="G109" s="5"/>
      <c r="H109" s="128"/>
      <c r="I109" s="49"/>
      <c r="J109" s="175" t="str">
        <f>IF(I109="","",I109)</f>
        <v/>
      </c>
      <c r="K109" s="46"/>
      <c r="L109" s="135" t="s">
        <v>17</v>
      </c>
      <c r="M109" s="45"/>
      <c r="N109" s="155">
        <f>M109-K109</f>
        <v>0</v>
      </c>
      <c r="O109" s="156">
        <f>IF(AND(HOUR(N109)&gt;=2,HOUR(N109)&lt;6),1,IF(AND(HOUR(N109)&gt;=6,HOUR(N109)&lt;10),2,IF(AND(HOUR(N109)&gt;=10,HOUR(N109)&lt;14),3,IF(HOUR(N109)&gt;=14,4,0))))</f>
        <v>0</v>
      </c>
      <c r="P109" s="28"/>
      <c r="Q109" s="28"/>
      <c r="R109" s="75"/>
    </row>
    <row r="110" spans="1:18" ht="39" customHeight="1" x14ac:dyDescent="0.4">
      <c r="F110"/>
      <c r="H110"/>
      <c r="N110" s="157" t="s">
        <v>55</v>
      </c>
      <c r="O110" s="161">
        <f>SUM(O100:O109)</f>
        <v>0</v>
      </c>
      <c r="P110" s="43" t="s">
        <v>56</v>
      </c>
      <c r="Q110" s="159">
        <f>$O$50+$O$38+$O$62+$O$74+$O$86+$O$98+$O$26+$O$14+$O$110+$O$122+$O$134+$O$146+$O$158+$O$170+$O$182+$O$194+$O$206+$O$218+$O$230+$O$242+$O$254+$O$266+$O$278+$O$290+$O$302</f>
        <v>0</v>
      </c>
    </row>
    <row r="111" spans="1:18" ht="39" customHeight="1" x14ac:dyDescent="0.4">
      <c r="A111" s="165" t="s">
        <v>2</v>
      </c>
      <c r="B111" s="146" t="s">
        <v>3</v>
      </c>
      <c r="C111" s="146" t="s">
        <v>4</v>
      </c>
      <c r="D111" s="152" t="s">
        <v>5</v>
      </c>
      <c r="E111" s="270" t="s">
        <v>6</v>
      </c>
      <c r="F111" s="271"/>
      <c r="G111" s="270" t="s">
        <v>7</v>
      </c>
      <c r="H111" s="271"/>
      <c r="I111" s="149" t="s">
        <v>73</v>
      </c>
      <c r="J111" s="172" t="s">
        <v>8</v>
      </c>
      <c r="K111" s="146" t="s">
        <v>9</v>
      </c>
      <c r="L111" s="177" t="s">
        <v>10</v>
      </c>
      <c r="M111" s="139" t="s">
        <v>11</v>
      </c>
      <c r="N111" s="152" t="s">
        <v>12</v>
      </c>
      <c r="O111" s="153" t="s">
        <v>13</v>
      </c>
      <c r="P111" s="140" t="s">
        <v>14</v>
      </c>
      <c r="Q111" s="26" t="s">
        <v>15</v>
      </c>
      <c r="R111" s="139" t="s">
        <v>16</v>
      </c>
    </row>
    <row r="112" spans="1:18" ht="39" customHeight="1" x14ac:dyDescent="0.4">
      <c r="A112" s="166">
        <v>91</v>
      </c>
      <c r="B112" s="40"/>
      <c r="C112" s="4"/>
      <c r="D112" s="49"/>
      <c r="E112" s="5"/>
      <c r="F112" s="128"/>
      <c r="G112" s="5"/>
      <c r="H112" s="128"/>
      <c r="I112" s="49"/>
      <c r="J112" s="175" t="str">
        <f>IF(I112="","",I112)</f>
        <v/>
      </c>
      <c r="K112" s="46"/>
      <c r="L112" s="135" t="s">
        <v>17</v>
      </c>
      <c r="M112" s="45"/>
      <c r="N112" s="155">
        <f>M112-K112</f>
        <v>0</v>
      </c>
      <c r="O112" s="156">
        <f>IF(AND(HOUR(N112)&gt;=2,HOUR(N112)&lt;6),1,IF(AND(HOUR(N112)&gt;=6,HOUR(N112)&lt;10),2,IF(AND(HOUR(N112)&gt;=10,HOUR(N112)&lt;14),3,IF(HOUR(N112)&gt;=14,4,0))))</f>
        <v>0</v>
      </c>
      <c r="P112" s="28"/>
      <c r="Q112" s="28"/>
      <c r="R112" s="75"/>
    </row>
    <row r="113" spans="1:18" ht="39" customHeight="1" x14ac:dyDescent="0.4">
      <c r="A113" s="166">
        <v>92</v>
      </c>
      <c r="B113" s="40"/>
      <c r="C113" s="4"/>
      <c r="D113" s="49"/>
      <c r="E113" s="5"/>
      <c r="F113" s="128"/>
      <c r="G113" s="5"/>
      <c r="H113" s="128"/>
      <c r="I113" s="49"/>
      <c r="J113" s="175" t="str">
        <f t="shared" ref="J113:J120" si="27">IF(I113="","",I113)</f>
        <v/>
      </c>
      <c r="K113" s="46"/>
      <c r="L113" s="135" t="s">
        <v>17</v>
      </c>
      <c r="M113" s="45"/>
      <c r="N113" s="155">
        <f t="shared" ref="N113:N119" si="28">M113-K113</f>
        <v>0</v>
      </c>
      <c r="O113" s="156">
        <f t="shared" ref="O113:O119" si="29">IF(AND(HOUR(N113)&gt;=2,HOUR(N113)&lt;6),1,IF(AND(HOUR(N113)&gt;=6,HOUR(N113)&lt;10),2,IF(AND(HOUR(N113)&gt;=10,HOUR(N113)&lt;14),3,IF(HOUR(N113)&gt;=14,4,0))))</f>
        <v>0</v>
      </c>
      <c r="P113" s="28"/>
      <c r="Q113" s="28"/>
      <c r="R113" s="75"/>
    </row>
    <row r="114" spans="1:18" ht="39" customHeight="1" x14ac:dyDescent="0.4">
      <c r="A114" s="166">
        <v>93</v>
      </c>
      <c r="B114" s="40"/>
      <c r="C114" s="4"/>
      <c r="D114" s="49"/>
      <c r="E114" s="5"/>
      <c r="F114" s="128"/>
      <c r="G114" s="5"/>
      <c r="H114" s="128"/>
      <c r="I114" s="49"/>
      <c r="J114" s="175" t="str">
        <f t="shared" si="27"/>
        <v/>
      </c>
      <c r="K114" s="46"/>
      <c r="L114" s="135" t="s">
        <v>17</v>
      </c>
      <c r="M114" s="45"/>
      <c r="N114" s="155">
        <f t="shared" si="28"/>
        <v>0</v>
      </c>
      <c r="O114" s="156">
        <f t="shared" si="29"/>
        <v>0</v>
      </c>
      <c r="P114" s="28"/>
      <c r="Q114" s="28"/>
      <c r="R114" s="75"/>
    </row>
    <row r="115" spans="1:18" ht="39" customHeight="1" x14ac:dyDescent="0.4">
      <c r="A115" s="166">
        <v>94</v>
      </c>
      <c r="B115" s="40"/>
      <c r="C115" s="4"/>
      <c r="D115" s="49"/>
      <c r="E115" s="5"/>
      <c r="F115" s="128"/>
      <c r="G115" s="5"/>
      <c r="H115" s="128"/>
      <c r="I115" s="49"/>
      <c r="J115" s="175" t="str">
        <f t="shared" si="27"/>
        <v/>
      </c>
      <c r="K115" s="46"/>
      <c r="L115" s="135" t="s">
        <v>17</v>
      </c>
      <c r="M115" s="45"/>
      <c r="N115" s="155">
        <f t="shared" si="28"/>
        <v>0</v>
      </c>
      <c r="O115" s="156">
        <f t="shared" si="29"/>
        <v>0</v>
      </c>
      <c r="P115" s="28"/>
      <c r="Q115" s="28"/>
      <c r="R115" s="75"/>
    </row>
    <row r="116" spans="1:18" ht="39" customHeight="1" x14ac:dyDescent="0.4">
      <c r="A116" s="166">
        <v>95</v>
      </c>
      <c r="B116" s="40"/>
      <c r="C116" s="4"/>
      <c r="D116" s="49"/>
      <c r="E116" s="5"/>
      <c r="F116" s="128"/>
      <c r="G116" s="5"/>
      <c r="H116" s="128"/>
      <c r="I116" s="49"/>
      <c r="J116" s="175" t="str">
        <f t="shared" si="27"/>
        <v/>
      </c>
      <c r="K116" s="46"/>
      <c r="L116" s="135" t="s">
        <v>17</v>
      </c>
      <c r="M116" s="45"/>
      <c r="N116" s="155">
        <f t="shared" si="28"/>
        <v>0</v>
      </c>
      <c r="O116" s="156">
        <f t="shared" si="29"/>
        <v>0</v>
      </c>
      <c r="P116" s="28"/>
      <c r="Q116" s="28"/>
      <c r="R116" s="75"/>
    </row>
    <row r="117" spans="1:18" ht="39" customHeight="1" x14ac:dyDescent="0.4">
      <c r="A117" s="166">
        <v>96</v>
      </c>
      <c r="B117" s="40"/>
      <c r="C117" s="4"/>
      <c r="D117" s="49"/>
      <c r="E117" s="5"/>
      <c r="F117" s="128"/>
      <c r="G117" s="5"/>
      <c r="H117" s="128"/>
      <c r="I117" s="49"/>
      <c r="J117" s="175" t="str">
        <f t="shared" si="27"/>
        <v/>
      </c>
      <c r="K117" s="46"/>
      <c r="L117" s="135" t="s">
        <v>17</v>
      </c>
      <c r="M117" s="45"/>
      <c r="N117" s="155">
        <f t="shared" si="28"/>
        <v>0</v>
      </c>
      <c r="O117" s="156">
        <f t="shared" si="29"/>
        <v>0</v>
      </c>
      <c r="P117" s="28"/>
      <c r="Q117" s="28"/>
      <c r="R117" s="75"/>
    </row>
    <row r="118" spans="1:18" ht="39" customHeight="1" x14ac:dyDescent="0.4">
      <c r="A118" s="166">
        <v>97</v>
      </c>
      <c r="B118" s="40"/>
      <c r="C118" s="4"/>
      <c r="D118" s="49"/>
      <c r="E118" s="5"/>
      <c r="F118" s="128"/>
      <c r="G118" s="5"/>
      <c r="H118" s="128"/>
      <c r="I118" s="49"/>
      <c r="J118" s="175" t="str">
        <f t="shared" si="27"/>
        <v/>
      </c>
      <c r="K118" s="46"/>
      <c r="L118" s="135" t="s">
        <v>17</v>
      </c>
      <c r="M118" s="45"/>
      <c r="N118" s="155">
        <f t="shared" si="28"/>
        <v>0</v>
      </c>
      <c r="O118" s="156">
        <f t="shared" si="29"/>
        <v>0</v>
      </c>
      <c r="P118" s="28"/>
      <c r="Q118" s="28"/>
      <c r="R118" s="75"/>
    </row>
    <row r="119" spans="1:18" ht="39" customHeight="1" x14ac:dyDescent="0.4">
      <c r="A119" s="166">
        <v>98</v>
      </c>
      <c r="B119" s="40"/>
      <c r="C119" s="4"/>
      <c r="D119" s="49"/>
      <c r="E119" s="5"/>
      <c r="F119" s="128"/>
      <c r="G119" s="5"/>
      <c r="H119" s="128"/>
      <c r="I119" s="49"/>
      <c r="J119" s="175" t="str">
        <f t="shared" si="27"/>
        <v/>
      </c>
      <c r="K119" s="46"/>
      <c r="L119" s="135" t="s">
        <v>17</v>
      </c>
      <c r="M119" s="45"/>
      <c r="N119" s="155">
        <f t="shared" si="28"/>
        <v>0</v>
      </c>
      <c r="O119" s="156">
        <f t="shared" si="29"/>
        <v>0</v>
      </c>
      <c r="P119" s="28"/>
      <c r="Q119" s="28"/>
      <c r="R119" s="75"/>
    </row>
    <row r="120" spans="1:18" ht="39" customHeight="1" x14ac:dyDescent="0.4">
      <c r="A120" s="166">
        <v>99</v>
      </c>
      <c r="B120" s="41"/>
      <c r="C120" s="4"/>
      <c r="D120" s="49"/>
      <c r="E120" s="5"/>
      <c r="F120" s="128"/>
      <c r="G120" s="5"/>
      <c r="H120" s="128"/>
      <c r="I120" s="49"/>
      <c r="J120" s="175" t="str">
        <f t="shared" si="27"/>
        <v/>
      </c>
      <c r="K120" s="46"/>
      <c r="L120" s="135" t="s">
        <v>17</v>
      </c>
      <c r="M120" s="45"/>
      <c r="N120" s="155">
        <f>M120-K120</f>
        <v>0</v>
      </c>
      <c r="O120" s="156">
        <f>IF(AND(HOUR(N120)&gt;=2,HOUR(N120)&lt;6),1,IF(AND(HOUR(N120)&gt;=6,HOUR(N120)&lt;10),2,IF(AND(HOUR(N120)&gt;=10,HOUR(N120)&lt;14),3,IF(HOUR(N120)&gt;=14,4,0))))</f>
        <v>0</v>
      </c>
      <c r="P120" s="28"/>
      <c r="Q120" s="28"/>
      <c r="R120" s="75"/>
    </row>
    <row r="121" spans="1:18" ht="39" customHeight="1" x14ac:dyDescent="0.4">
      <c r="A121" s="167">
        <v>100</v>
      </c>
      <c r="B121" s="42"/>
      <c r="C121" s="7"/>
      <c r="D121" s="49"/>
      <c r="E121" s="5"/>
      <c r="F121" s="128"/>
      <c r="G121" s="5"/>
      <c r="H121" s="128"/>
      <c r="I121" s="49"/>
      <c r="J121" s="175" t="str">
        <f>IF(I121="","",I121)</f>
        <v/>
      </c>
      <c r="K121" s="46"/>
      <c r="L121" s="135" t="s">
        <v>17</v>
      </c>
      <c r="M121" s="45"/>
      <c r="N121" s="155">
        <f>M121-K121</f>
        <v>0</v>
      </c>
      <c r="O121" s="156">
        <f>IF(AND(HOUR(N121)&gt;=2,HOUR(N121)&lt;6),1,IF(AND(HOUR(N121)&gt;=6,HOUR(N121)&lt;10),2,IF(AND(HOUR(N121)&gt;=10,HOUR(N121)&lt;14),3,IF(HOUR(N121)&gt;=14,4,0))))</f>
        <v>0</v>
      </c>
      <c r="P121" s="28"/>
      <c r="Q121" s="28"/>
      <c r="R121" s="75"/>
    </row>
    <row r="122" spans="1:18" ht="39" customHeight="1" x14ac:dyDescent="0.4">
      <c r="F122"/>
      <c r="H122"/>
      <c r="N122" s="157" t="s">
        <v>55</v>
      </c>
      <c r="O122" s="161">
        <f>SUM(O112:O121)</f>
        <v>0</v>
      </c>
      <c r="P122" s="43" t="s">
        <v>56</v>
      </c>
      <c r="Q122" s="159">
        <f>$O$50+$O$38+$O$62+$O$74+$O$86+$O$98+$O$26+$O$14+$O$110+$O$122+$O$134+$O$146+$O$158+$O$170+$O$182+$O$194+$O$206+$O$218+$O$230+$O$242+$O$254+$O$266+$O$278+$O$290+$O$302</f>
        <v>0</v>
      </c>
    </row>
    <row r="123" spans="1:18" ht="39" customHeight="1" x14ac:dyDescent="0.4">
      <c r="A123" s="165" t="s">
        <v>2</v>
      </c>
      <c r="B123" s="146" t="s">
        <v>3</v>
      </c>
      <c r="C123" s="146" t="s">
        <v>4</v>
      </c>
      <c r="D123" s="152" t="s">
        <v>5</v>
      </c>
      <c r="E123" s="270" t="s">
        <v>6</v>
      </c>
      <c r="F123" s="271"/>
      <c r="G123" s="270" t="s">
        <v>7</v>
      </c>
      <c r="H123" s="271"/>
      <c r="I123" s="149" t="s">
        <v>73</v>
      </c>
      <c r="J123" s="172" t="s">
        <v>8</v>
      </c>
      <c r="K123" s="146" t="s">
        <v>9</v>
      </c>
      <c r="L123" s="177" t="s">
        <v>10</v>
      </c>
      <c r="M123" s="139" t="s">
        <v>11</v>
      </c>
      <c r="N123" s="152" t="s">
        <v>12</v>
      </c>
      <c r="O123" s="153" t="s">
        <v>13</v>
      </c>
      <c r="P123" s="140" t="s">
        <v>14</v>
      </c>
      <c r="Q123" s="26" t="s">
        <v>15</v>
      </c>
      <c r="R123" s="139" t="s">
        <v>16</v>
      </c>
    </row>
    <row r="124" spans="1:18" ht="39" customHeight="1" x14ac:dyDescent="0.4">
      <c r="A124" s="167">
        <v>101</v>
      </c>
      <c r="B124" s="40"/>
      <c r="C124" s="4"/>
      <c r="D124" s="49"/>
      <c r="E124" s="5"/>
      <c r="F124" s="128"/>
      <c r="G124" s="5"/>
      <c r="H124" s="128"/>
      <c r="I124" s="49"/>
      <c r="J124" s="175" t="str">
        <f>IF(I124="","",I124)</f>
        <v/>
      </c>
      <c r="K124" s="155"/>
      <c r="L124" s="135" t="s">
        <v>17</v>
      </c>
      <c r="M124" s="45"/>
      <c r="N124" s="155">
        <f>M124-K124</f>
        <v>0</v>
      </c>
      <c r="O124" s="156">
        <f>IF(AND(HOUR(N124)&gt;=2,HOUR(N124)&lt;6),1,IF(AND(HOUR(N124)&gt;=6,HOUR(N124)&lt;10),2,IF(AND(HOUR(N124)&gt;=10,HOUR(N124)&lt;14),3,IF(HOUR(N124)&gt;=14,4,0))))</f>
        <v>0</v>
      </c>
      <c r="P124" s="28"/>
      <c r="Q124" s="28"/>
      <c r="R124" s="75"/>
    </row>
    <row r="125" spans="1:18" ht="39" customHeight="1" x14ac:dyDescent="0.4">
      <c r="A125" s="167">
        <v>102</v>
      </c>
      <c r="B125" s="40"/>
      <c r="C125" s="4"/>
      <c r="D125" s="49"/>
      <c r="E125" s="5"/>
      <c r="F125" s="128"/>
      <c r="G125" s="5"/>
      <c r="H125" s="128"/>
      <c r="I125" s="49"/>
      <c r="J125" s="175" t="str">
        <f t="shared" ref="J125:J133" si="30">IF(I125="","",I125)</f>
        <v/>
      </c>
      <c r="K125" s="155"/>
      <c r="L125" s="135" t="s">
        <v>17</v>
      </c>
      <c r="M125" s="45"/>
      <c r="N125" s="155">
        <f t="shared" ref="N125:N131" si="31">M125-K125</f>
        <v>0</v>
      </c>
      <c r="O125" s="156">
        <f t="shared" ref="O125:O131" si="32">IF(AND(HOUR(N125)&gt;=2,HOUR(N125)&lt;6),1,IF(AND(HOUR(N125)&gt;=6,HOUR(N125)&lt;10),2,IF(AND(HOUR(N125)&gt;=10,HOUR(N125)&lt;14),3,IF(HOUR(N125)&gt;=14,4,0))))</f>
        <v>0</v>
      </c>
      <c r="P125" s="28"/>
      <c r="Q125" s="28"/>
      <c r="R125" s="75"/>
    </row>
    <row r="126" spans="1:18" ht="39" customHeight="1" x14ac:dyDescent="0.4">
      <c r="A126" s="167">
        <v>103</v>
      </c>
      <c r="B126" s="40"/>
      <c r="C126" s="4"/>
      <c r="D126" s="49"/>
      <c r="E126" s="5"/>
      <c r="F126" s="128"/>
      <c r="G126" s="5"/>
      <c r="H126" s="128"/>
      <c r="I126" s="49"/>
      <c r="J126" s="175" t="str">
        <f t="shared" si="30"/>
        <v/>
      </c>
      <c r="K126" s="155"/>
      <c r="L126" s="135" t="s">
        <v>17</v>
      </c>
      <c r="M126" s="45"/>
      <c r="N126" s="155">
        <f t="shared" si="31"/>
        <v>0</v>
      </c>
      <c r="O126" s="156">
        <f t="shared" si="32"/>
        <v>0</v>
      </c>
      <c r="P126" s="28"/>
      <c r="Q126" s="28"/>
      <c r="R126" s="75"/>
    </row>
    <row r="127" spans="1:18" ht="39" customHeight="1" x14ac:dyDescent="0.4">
      <c r="A127" s="167">
        <v>104</v>
      </c>
      <c r="B127" s="40"/>
      <c r="C127" s="4"/>
      <c r="D127" s="49"/>
      <c r="E127" s="5"/>
      <c r="F127" s="128"/>
      <c r="G127" s="5"/>
      <c r="H127" s="128"/>
      <c r="I127" s="49"/>
      <c r="J127" s="175" t="str">
        <f t="shared" si="30"/>
        <v/>
      </c>
      <c r="K127" s="155"/>
      <c r="L127" s="135" t="s">
        <v>17</v>
      </c>
      <c r="M127" s="45"/>
      <c r="N127" s="155">
        <f t="shared" si="31"/>
        <v>0</v>
      </c>
      <c r="O127" s="156">
        <f t="shared" si="32"/>
        <v>0</v>
      </c>
      <c r="P127" s="28"/>
      <c r="Q127" s="28"/>
      <c r="R127" s="75"/>
    </row>
    <row r="128" spans="1:18" ht="39" customHeight="1" x14ac:dyDescent="0.4">
      <c r="A128" s="167">
        <v>105</v>
      </c>
      <c r="B128" s="40"/>
      <c r="C128" s="4"/>
      <c r="D128" s="49"/>
      <c r="E128" s="5"/>
      <c r="F128" s="128"/>
      <c r="G128" s="5"/>
      <c r="H128" s="128"/>
      <c r="I128" s="49"/>
      <c r="J128" s="175" t="str">
        <f t="shared" si="30"/>
        <v/>
      </c>
      <c r="K128" s="155"/>
      <c r="L128" s="135" t="s">
        <v>17</v>
      </c>
      <c r="M128" s="45"/>
      <c r="N128" s="155">
        <f t="shared" si="31"/>
        <v>0</v>
      </c>
      <c r="O128" s="156">
        <f t="shared" si="32"/>
        <v>0</v>
      </c>
      <c r="P128" s="28"/>
      <c r="Q128" s="28"/>
      <c r="R128" s="75"/>
    </row>
    <row r="129" spans="1:18" ht="39" customHeight="1" x14ac:dyDescent="0.4">
      <c r="A129" s="167">
        <v>106</v>
      </c>
      <c r="B129" s="40"/>
      <c r="C129" s="4"/>
      <c r="D129" s="49"/>
      <c r="E129" s="5"/>
      <c r="F129" s="128"/>
      <c r="G129" s="5"/>
      <c r="H129" s="128"/>
      <c r="I129" s="49"/>
      <c r="J129" s="175" t="str">
        <f t="shared" si="30"/>
        <v/>
      </c>
      <c r="K129" s="155"/>
      <c r="L129" s="135" t="s">
        <v>17</v>
      </c>
      <c r="M129" s="45"/>
      <c r="N129" s="155">
        <f t="shared" si="31"/>
        <v>0</v>
      </c>
      <c r="O129" s="156">
        <f t="shared" si="32"/>
        <v>0</v>
      </c>
      <c r="P129" s="28"/>
      <c r="Q129" s="28"/>
      <c r="R129" s="75"/>
    </row>
    <row r="130" spans="1:18" ht="39" customHeight="1" x14ac:dyDescent="0.4">
      <c r="A130" s="167">
        <v>107</v>
      </c>
      <c r="B130" s="40"/>
      <c r="C130" s="4"/>
      <c r="D130" s="49"/>
      <c r="E130" s="5"/>
      <c r="F130" s="128"/>
      <c r="G130" s="5"/>
      <c r="H130" s="128"/>
      <c r="I130" s="49"/>
      <c r="J130" s="175" t="str">
        <f t="shared" si="30"/>
        <v/>
      </c>
      <c r="K130" s="155"/>
      <c r="L130" s="135" t="s">
        <v>17</v>
      </c>
      <c r="M130" s="45"/>
      <c r="N130" s="155">
        <f t="shared" si="31"/>
        <v>0</v>
      </c>
      <c r="O130" s="156">
        <f t="shared" si="32"/>
        <v>0</v>
      </c>
      <c r="P130" s="28"/>
      <c r="Q130" s="28"/>
      <c r="R130" s="75"/>
    </row>
    <row r="131" spans="1:18" ht="39" customHeight="1" x14ac:dyDescent="0.4">
      <c r="A131" s="167">
        <v>108</v>
      </c>
      <c r="B131" s="40"/>
      <c r="C131" s="4"/>
      <c r="D131" s="49"/>
      <c r="E131" s="5"/>
      <c r="F131" s="128"/>
      <c r="G131" s="5"/>
      <c r="H131" s="128"/>
      <c r="I131" s="49"/>
      <c r="J131" s="175" t="str">
        <f t="shared" si="30"/>
        <v/>
      </c>
      <c r="K131" s="155"/>
      <c r="L131" s="135" t="s">
        <v>17</v>
      </c>
      <c r="M131" s="45"/>
      <c r="N131" s="155">
        <f t="shared" si="31"/>
        <v>0</v>
      </c>
      <c r="O131" s="156">
        <f t="shared" si="32"/>
        <v>0</v>
      </c>
      <c r="P131" s="28"/>
      <c r="Q131" s="28"/>
      <c r="R131" s="75"/>
    </row>
    <row r="132" spans="1:18" ht="39" customHeight="1" x14ac:dyDescent="0.4">
      <c r="A132" s="167">
        <v>109</v>
      </c>
      <c r="B132" s="41"/>
      <c r="C132" s="4"/>
      <c r="D132" s="49"/>
      <c r="E132" s="5"/>
      <c r="F132" s="128"/>
      <c r="G132" s="5"/>
      <c r="H132" s="128"/>
      <c r="I132" s="49"/>
      <c r="J132" s="175" t="str">
        <f t="shared" si="30"/>
        <v/>
      </c>
      <c r="K132" s="155"/>
      <c r="L132" s="135" t="s">
        <v>17</v>
      </c>
      <c r="M132" s="45"/>
      <c r="N132" s="155">
        <f>M132-K132</f>
        <v>0</v>
      </c>
      <c r="O132" s="156">
        <f>IF(AND(HOUR(N132)&gt;=2,HOUR(N132)&lt;6),1,IF(AND(HOUR(N132)&gt;=6,HOUR(N132)&lt;10),2,IF(AND(HOUR(N132)&gt;=10,HOUR(N132)&lt;14),3,IF(HOUR(N132)&gt;=14,4,0))))</f>
        <v>0</v>
      </c>
      <c r="P132" s="28"/>
      <c r="Q132" s="28"/>
      <c r="R132" s="75"/>
    </row>
    <row r="133" spans="1:18" ht="39" customHeight="1" x14ac:dyDescent="0.4">
      <c r="A133" s="167">
        <v>110</v>
      </c>
      <c r="B133" s="42"/>
      <c r="C133" s="7"/>
      <c r="D133" s="49"/>
      <c r="E133" s="5"/>
      <c r="F133" s="128"/>
      <c r="G133" s="5"/>
      <c r="H133" s="128"/>
      <c r="I133" s="49"/>
      <c r="J133" s="175" t="str">
        <f t="shared" si="30"/>
        <v/>
      </c>
      <c r="K133" s="155"/>
      <c r="L133" s="135" t="s">
        <v>17</v>
      </c>
      <c r="M133" s="45"/>
      <c r="N133" s="155">
        <f>M133-K133</f>
        <v>0</v>
      </c>
      <c r="O133" s="156">
        <f>IF(AND(HOUR(N133)&gt;=2,HOUR(N133)&lt;6),1,IF(AND(HOUR(N133)&gt;=6,HOUR(N133)&lt;10),2,IF(AND(HOUR(N133)&gt;=10,HOUR(N133)&lt;14),3,IF(HOUR(N133)&gt;=14,4,0))))</f>
        <v>0</v>
      </c>
      <c r="P133" s="28"/>
      <c r="Q133" s="28"/>
      <c r="R133" s="75"/>
    </row>
    <row r="134" spans="1:18" ht="39" customHeight="1" x14ac:dyDescent="0.4">
      <c r="F134"/>
      <c r="H134"/>
      <c r="N134" s="157" t="s">
        <v>55</v>
      </c>
      <c r="O134" s="161">
        <f>SUM(O124:O133)</f>
        <v>0</v>
      </c>
      <c r="P134" s="43" t="s">
        <v>56</v>
      </c>
      <c r="Q134" s="159">
        <f>$O$50+$O$38+$O$62+$O$74+$O$86+$O$98+$O$26+$O$14+$O$110+$O$122+$O$134+$O$146+$O$158+$O$170+$O$182+$O$194+$O$206+$O$218+$O$230+$O$242+$O$254+$O$266+$O$278+$O$290+$O$302</f>
        <v>0</v>
      </c>
    </row>
    <row r="135" spans="1:18" ht="39" customHeight="1" x14ac:dyDescent="0.4">
      <c r="A135" s="165" t="s">
        <v>2</v>
      </c>
      <c r="B135" s="146" t="s">
        <v>3</v>
      </c>
      <c r="C135" s="146" t="s">
        <v>4</v>
      </c>
      <c r="D135" s="152" t="s">
        <v>5</v>
      </c>
      <c r="E135" s="270" t="s">
        <v>6</v>
      </c>
      <c r="F135" s="271"/>
      <c r="G135" s="270" t="s">
        <v>7</v>
      </c>
      <c r="H135" s="271"/>
      <c r="I135" s="149" t="s">
        <v>73</v>
      </c>
      <c r="J135" s="172" t="s">
        <v>8</v>
      </c>
      <c r="K135" s="146" t="s">
        <v>9</v>
      </c>
      <c r="L135" s="177" t="s">
        <v>10</v>
      </c>
      <c r="M135" s="139" t="s">
        <v>11</v>
      </c>
      <c r="N135" s="152" t="s">
        <v>12</v>
      </c>
      <c r="O135" s="153" t="s">
        <v>13</v>
      </c>
      <c r="P135" s="140" t="s">
        <v>14</v>
      </c>
      <c r="Q135" s="26" t="s">
        <v>15</v>
      </c>
      <c r="R135" s="139" t="s">
        <v>16</v>
      </c>
    </row>
    <row r="136" spans="1:18" ht="39" customHeight="1" x14ac:dyDescent="0.4">
      <c r="A136" s="167">
        <v>111</v>
      </c>
      <c r="B136" s="40"/>
      <c r="C136" s="4"/>
      <c r="D136" s="49"/>
      <c r="E136" s="5"/>
      <c r="F136" s="128"/>
      <c r="G136" s="5"/>
      <c r="H136" s="128"/>
      <c r="I136" s="49"/>
      <c r="J136" s="175" t="str">
        <f>IF(I136="","",I136)</f>
        <v/>
      </c>
      <c r="K136" s="46"/>
      <c r="L136" s="135" t="s">
        <v>17</v>
      </c>
      <c r="M136" s="45"/>
      <c r="N136" s="155">
        <f>M136-K136</f>
        <v>0</v>
      </c>
      <c r="O136" s="156">
        <f>IF(AND(HOUR(N136)&gt;=2,HOUR(N136)&lt;6),1,IF(AND(HOUR(N136)&gt;=6,HOUR(N136)&lt;10),2,IF(AND(HOUR(N136)&gt;=10,HOUR(N136)&lt;14),3,IF(HOUR(N136)&gt;=14,4,0))))</f>
        <v>0</v>
      </c>
      <c r="P136" s="28"/>
      <c r="Q136" s="28"/>
      <c r="R136" s="75"/>
    </row>
    <row r="137" spans="1:18" ht="39" customHeight="1" x14ac:dyDescent="0.4">
      <c r="A137" s="167">
        <v>112</v>
      </c>
      <c r="B137" s="40"/>
      <c r="C137" s="4"/>
      <c r="D137" s="49"/>
      <c r="E137" s="5"/>
      <c r="F137" s="128"/>
      <c r="G137" s="5"/>
      <c r="H137" s="128"/>
      <c r="I137" s="49"/>
      <c r="J137" s="175" t="str">
        <f t="shared" ref="J137:J145" si="33">IF(I137="","",I137)</f>
        <v/>
      </c>
      <c r="K137" s="46"/>
      <c r="L137" s="135" t="s">
        <v>17</v>
      </c>
      <c r="M137" s="45"/>
      <c r="N137" s="155">
        <f t="shared" ref="N137:N143" si="34">M137-K137</f>
        <v>0</v>
      </c>
      <c r="O137" s="156">
        <f t="shared" ref="O137:O143" si="35">IF(AND(HOUR(N137)&gt;=2,HOUR(N137)&lt;6),1,IF(AND(HOUR(N137)&gt;=6,HOUR(N137)&lt;10),2,IF(AND(HOUR(N137)&gt;=10,HOUR(N137)&lt;14),3,IF(HOUR(N137)&gt;=14,4,0))))</f>
        <v>0</v>
      </c>
      <c r="P137" s="28"/>
      <c r="Q137" s="28"/>
      <c r="R137" s="75"/>
    </row>
    <row r="138" spans="1:18" ht="39" customHeight="1" x14ac:dyDescent="0.4">
      <c r="A138" s="167">
        <v>113</v>
      </c>
      <c r="B138" s="40"/>
      <c r="C138" s="4"/>
      <c r="D138" s="49"/>
      <c r="E138" s="5"/>
      <c r="F138" s="128"/>
      <c r="G138" s="5"/>
      <c r="H138" s="128"/>
      <c r="I138" s="49"/>
      <c r="J138" s="175" t="str">
        <f t="shared" si="33"/>
        <v/>
      </c>
      <c r="K138" s="46"/>
      <c r="L138" s="135" t="s">
        <v>17</v>
      </c>
      <c r="M138" s="45"/>
      <c r="N138" s="155">
        <f t="shared" si="34"/>
        <v>0</v>
      </c>
      <c r="O138" s="156">
        <f t="shared" si="35"/>
        <v>0</v>
      </c>
      <c r="P138" s="28"/>
      <c r="Q138" s="28"/>
      <c r="R138" s="75"/>
    </row>
    <row r="139" spans="1:18" ht="39" customHeight="1" x14ac:dyDescent="0.4">
      <c r="A139" s="167">
        <v>114</v>
      </c>
      <c r="B139" s="40"/>
      <c r="C139" s="4"/>
      <c r="D139" s="49"/>
      <c r="E139" s="5"/>
      <c r="F139" s="128"/>
      <c r="G139" s="5"/>
      <c r="H139" s="128"/>
      <c r="I139" s="49"/>
      <c r="J139" s="175" t="str">
        <f t="shared" si="33"/>
        <v/>
      </c>
      <c r="K139" s="46"/>
      <c r="L139" s="135" t="s">
        <v>17</v>
      </c>
      <c r="M139" s="45"/>
      <c r="N139" s="155">
        <f t="shared" si="34"/>
        <v>0</v>
      </c>
      <c r="O139" s="156">
        <f t="shared" si="35"/>
        <v>0</v>
      </c>
      <c r="P139" s="28"/>
      <c r="Q139" s="28"/>
      <c r="R139" s="75"/>
    </row>
    <row r="140" spans="1:18" ht="39" customHeight="1" x14ac:dyDescent="0.4">
      <c r="A140" s="167">
        <v>115</v>
      </c>
      <c r="B140" s="40"/>
      <c r="C140" s="4"/>
      <c r="D140" s="49"/>
      <c r="E140" s="5"/>
      <c r="F140" s="128"/>
      <c r="G140" s="5"/>
      <c r="H140" s="128"/>
      <c r="I140" s="49"/>
      <c r="J140" s="175" t="str">
        <f t="shared" si="33"/>
        <v/>
      </c>
      <c r="K140" s="46"/>
      <c r="L140" s="135" t="s">
        <v>17</v>
      </c>
      <c r="M140" s="45"/>
      <c r="N140" s="155">
        <f t="shared" si="34"/>
        <v>0</v>
      </c>
      <c r="O140" s="156">
        <f t="shared" si="35"/>
        <v>0</v>
      </c>
      <c r="P140" s="28"/>
      <c r="Q140" s="28"/>
      <c r="R140" s="75"/>
    </row>
    <row r="141" spans="1:18" ht="39" customHeight="1" x14ac:dyDescent="0.4">
      <c r="A141" s="167">
        <v>116</v>
      </c>
      <c r="B141" s="40"/>
      <c r="C141" s="4"/>
      <c r="D141" s="49"/>
      <c r="E141" s="5"/>
      <c r="F141" s="128"/>
      <c r="G141" s="5"/>
      <c r="H141" s="128"/>
      <c r="I141" s="49"/>
      <c r="J141" s="175" t="str">
        <f t="shared" si="33"/>
        <v/>
      </c>
      <c r="K141" s="46"/>
      <c r="L141" s="135" t="s">
        <v>17</v>
      </c>
      <c r="M141" s="45"/>
      <c r="N141" s="155">
        <f t="shared" si="34"/>
        <v>0</v>
      </c>
      <c r="O141" s="156">
        <f t="shared" si="35"/>
        <v>0</v>
      </c>
      <c r="P141" s="28"/>
      <c r="Q141" s="28"/>
      <c r="R141" s="75"/>
    </row>
    <row r="142" spans="1:18" ht="39" customHeight="1" x14ac:dyDescent="0.4">
      <c r="A142" s="167">
        <v>117</v>
      </c>
      <c r="B142" s="40"/>
      <c r="C142" s="4"/>
      <c r="D142" s="49"/>
      <c r="E142" s="5"/>
      <c r="F142" s="128"/>
      <c r="G142" s="5"/>
      <c r="H142" s="128"/>
      <c r="I142" s="49"/>
      <c r="J142" s="175" t="str">
        <f t="shared" si="33"/>
        <v/>
      </c>
      <c r="K142" s="46"/>
      <c r="L142" s="135" t="s">
        <v>17</v>
      </c>
      <c r="M142" s="45"/>
      <c r="N142" s="155">
        <f t="shared" si="34"/>
        <v>0</v>
      </c>
      <c r="O142" s="156">
        <f t="shared" si="35"/>
        <v>0</v>
      </c>
      <c r="P142" s="28"/>
      <c r="Q142" s="28"/>
      <c r="R142" s="75"/>
    </row>
    <row r="143" spans="1:18" ht="39" customHeight="1" x14ac:dyDescent="0.4">
      <c r="A143" s="167">
        <v>118</v>
      </c>
      <c r="B143" s="40"/>
      <c r="C143" s="4"/>
      <c r="D143" s="49"/>
      <c r="E143" s="5"/>
      <c r="F143" s="128"/>
      <c r="G143" s="5"/>
      <c r="H143" s="128"/>
      <c r="I143" s="49"/>
      <c r="J143" s="175" t="str">
        <f t="shared" si="33"/>
        <v/>
      </c>
      <c r="K143" s="46"/>
      <c r="L143" s="135" t="s">
        <v>17</v>
      </c>
      <c r="M143" s="45"/>
      <c r="N143" s="155">
        <f t="shared" si="34"/>
        <v>0</v>
      </c>
      <c r="O143" s="156">
        <f t="shared" si="35"/>
        <v>0</v>
      </c>
      <c r="P143" s="28"/>
      <c r="Q143" s="28"/>
      <c r="R143" s="75"/>
    </row>
    <row r="144" spans="1:18" ht="39" customHeight="1" x14ac:dyDescent="0.4">
      <c r="A144" s="167">
        <v>119</v>
      </c>
      <c r="B144" s="41"/>
      <c r="C144" s="4"/>
      <c r="D144" s="49"/>
      <c r="E144" s="5"/>
      <c r="F144" s="128"/>
      <c r="G144" s="5"/>
      <c r="H144" s="128"/>
      <c r="I144" s="49"/>
      <c r="J144" s="175" t="str">
        <f t="shared" si="33"/>
        <v/>
      </c>
      <c r="K144" s="46"/>
      <c r="L144" s="135" t="s">
        <v>17</v>
      </c>
      <c r="M144" s="45"/>
      <c r="N144" s="155">
        <f>M144-K144</f>
        <v>0</v>
      </c>
      <c r="O144" s="156">
        <f>IF(AND(HOUR(N144)&gt;=2,HOUR(N144)&lt;6),1,IF(AND(HOUR(N144)&gt;=6,HOUR(N144)&lt;10),2,IF(AND(HOUR(N144)&gt;=10,HOUR(N144)&lt;14),3,IF(HOUR(N144)&gt;=14,4,0))))</f>
        <v>0</v>
      </c>
      <c r="P144" s="28"/>
      <c r="Q144" s="28"/>
      <c r="R144" s="75"/>
    </row>
    <row r="145" spans="1:18" ht="39" customHeight="1" x14ac:dyDescent="0.4">
      <c r="A145" s="167">
        <v>120</v>
      </c>
      <c r="B145" s="42"/>
      <c r="C145" s="7"/>
      <c r="D145" s="49"/>
      <c r="E145" s="5"/>
      <c r="F145" s="128"/>
      <c r="G145" s="5"/>
      <c r="H145" s="128"/>
      <c r="I145" s="49"/>
      <c r="J145" s="175" t="str">
        <f t="shared" si="33"/>
        <v/>
      </c>
      <c r="K145" s="46"/>
      <c r="L145" s="135" t="s">
        <v>17</v>
      </c>
      <c r="M145" s="45"/>
      <c r="N145" s="155">
        <f>M145-K145</f>
        <v>0</v>
      </c>
      <c r="O145" s="156">
        <f>IF(AND(HOUR(N145)&gt;=2,HOUR(N145)&lt;6),1,IF(AND(HOUR(N145)&gt;=6,HOUR(N145)&lt;10),2,IF(AND(HOUR(N145)&gt;=10,HOUR(N145)&lt;14),3,IF(HOUR(N145)&gt;=14,4,0))))</f>
        <v>0</v>
      </c>
      <c r="P145" s="28"/>
      <c r="Q145" s="28"/>
      <c r="R145" s="75"/>
    </row>
    <row r="146" spans="1:18" ht="39" customHeight="1" x14ac:dyDescent="0.4">
      <c r="F146"/>
      <c r="H146"/>
      <c r="N146" s="157" t="s">
        <v>55</v>
      </c>
      <c r="O146" s="161">
        <f>SUM(O136:O145)</f>
        <v>0</v>
      </c>
      <c r="P146" s="43" t="s">
        <v>56</v>
      </c>
      <c r="Q146" s="159">
        <f>$O$50+$O$38+$O$62+$O$74+$O$86+$O$98+$O$26+$O$14+$O$110+$O$122+$O$134+$O$146+$O$158+$O$170+$O$182+$O$194+$O$206+$O$218+$O$230+$O$242+$O$254+$O$266+$O$278+$O$290+$O$302</f>
        <v>0</v>
      </c>
    </row>
    <row r="147" spans="1:18" ht="39" customHeight="1" x14ac:dyDescent="0.4">
      <c r="A147" s="165" t="s">
        <v>2</v>
      </c>
      <c r="B147" s="146" t="s">
        <v>3</v>
      </c>
      <c r="C147" s="146" t="s">
        <v>4</v>
      </c>
      <c r="D147" s="152" t="s">
        <v>5</v>
      </c>
      <c r="E147" s="270" t="s">
        <v>6</v>
      </c>
      <c r="F147" s="271"/>
      <c r="G147" s="270" t="s">
        <v>7</v>
      </c>
      <c r="H147" s="271"/>
      <c r="I147" s="149" t="s">
        <v>73</v>
      </c>
      <c r="J147" s="172" t="s">
        <v>8</v>
      </c>
      <c r="K147" s="146" t="s">
        <v>9</v>
      </c>
      <c r="L147" s="177" t="s">
        <v>10</v>
      </c>
      <c r="M147" s="139" t="s">
        <v>11</v>
      </c>
      <c r="N147" s="152" t="s">
        <v>12</v>
      </c>
      <c r="O147" s="153" t="s">
        <v>13</v>
      </c>
      <c r="P147" s="140" t="s">
        <v>14</v>
      </c>
      <c r="Q147" s="26" t="s">
        <v>15</v>
      </c>
      <c r="R147" s="139" t="s">
        <v>16</v>
      </c>
    </row>
    <row r="148" spans="1:18" ht="39" customHeight="1" x14ac:dyDescent="0.4">
      <c r="A148" s="166">
        <v>121</v>
      </c>
      <c r="B148" s="40"/>
      <c r="C148" s="4"/>
      <c r="D148" s="49"/>
      <c r="E148" s="5"/>
      <c r="F148" s="128"/>
      <c r="G148" s="5"/>
      <c r="H148" s="128"/>
      <c r="I148" s="49"/>
      <c r="J148" s="175" t="str">
        <f>IF(I148="","",I148)</f>
        <v/>
      </c>
      <c r="K148" s="46"/>
      <c r="L148" s="135" t="s">
        <v>17</v>
      </c>
      <c r="M148" s="45"/>
      <c r="N148" s="155">
        <f>M148-K148</f>
        <v>0</v>
      </c>
      <c r="O148" s="156">
        <f>IF(AND(HOUR(N148)&gt;=2,HOUR(N148)&lt;6),1,IF(AND(HOUR(N148)&gt;=6,HOUR(N148)&lt;10),2,IF(AND(HOUR(N148)&gt;=10,HOUR(N148)&lt;14),3,IF(HOUR(N148)&gt;=14,4,0))))</f>
        <v>0</v>
      </c>
      <c r="P148" s="28"/>
      <c r="Q148" s="28"/>
      <c r="R148" s="75"/>
    </row>
    <row r="149" spans="1:18" ht="39" customHeight="1" x14ac:dyDescent="0.4">
      <c r="A149" s="166">
        <v>122</v>
      </c>
      <c r="B149" s="40"/>
      <c r="C149" s="4"/>
      <c r="D149" s="49"/>
      <c r="E149" s="5"/>
      <c r="F149" s="128"/>
      <c r="G149" s="5"/>
      <c r="H149" s="128"/>
      <c r="I149" s="49"/>
      <c r="J149" s="175" t="str">
        <f t="shared" ref="J149:J157" si="36">IF(I149="","",I149)</f>
        <v/>
      </c>
      <c r="K149" s="46"/>
      <c r="L149" s="135" t="s">
        <v>17</v>
      </c>
      <c r="M149" s="45"/>
      <c r="N149" s="155">
        <f t="shared" ref="N149:N155" si="37">M149-K149</f>
        <v>0</v>
      </c>
      <c r="O149" s="156">
        <f t="shared" ref="O149:O155" si="38">IF(AND(HOUR(N149)&gt;=2,HOUR(N149)&lt;6),1,IF(AND(HOUR(N149)&gt;=6,HOUR(N149)&lt;10),2,IF(AND(HOUR(N149)&gt;=10,HOUR(N149)&lt;14),3,IF(HOUR(N149)&gt;=14,4,0))))</f>
        <v>0</v>
      </c>
      <c r="P149" s="28"/>
      <c r="Q149" s="28"/>
      <c r="R149" s="75"/>
    </row>
    <row r="150" spans="1:18" ht="39" customHeight="1" x14ac:dyDescent="0.4">
      <c r="A150" s="166">
        <v>123</v>
      </c>
      <c r="B150" s="40"/>
      <c r="C150" s="4"/>
      <c r="D150" s="49"/>
      <c r="E150" s="5"/>
      <c r="F150" s="128"/>
      <c r="G150" s="5"/>
      <c r="H150" s="128"/>
      <c r="I150" s="49"/>
      <c r="J150" s="175" t="str">
        <f t="shared" si="36"/>
        <v/>
      </c>
      <c r="K150" s="46"/>
      <c r="L150" s="135" t="s">
        <v>17</v>
      </c>
      <c r="M150" s="45"/>
      <c r="N150" s="155">
        <f t="shared" si="37"/>
        <v>0</v>
      </c>
      <c r="O150" s="156">
        <f t="shared" si="38"/>
        <v>0</v>
      </c>
      <c r="P150" s="28"/>
      <c r="Q150" s="28"/>
      <c r="R150" s="75"/>
    </row>
    <row r="151" spans="1:18" ht="39" customHeight="1" x14ac:dyDescent="0.4">
      <c r="A151" s="166">
        <v>124</v>
      </c>
      <c r="B151" s="40"/>
      <c r="C151" s="4"/>
      <c r="D151" s="49"/>
      <c r="E151" s="5"/>
      <c r="F151" s="128"/>
      <c r="G151" s="5"/>
      <c r="H151" s="128"/>
      <c r="I151" s="49"/>
      <c r="J151" s="175" t="str">
        <f t="shared" si="36"/>
        <v/>
      </c>
      <c r="K151" s="46"/>
      <c r="L151" s="135" t="s">
        <v>17</v>
      </c>
      <c r="M151" s="45"/>
      <c r="N151" s="155">
        <f t="shared" si="37"/>
        <v>0</v>
      </c>
      <c r="O151" s="156">
        <f t="shared" si="38"/>
        <v>0</v>
      </c>
      <c r="P151" s="28"/>
      <c r="Q151" s="28"/>
      <c r="R151" s="75"/>
    </row>
    <row r="152" spans="1:18" ht="39" customHeight="1" x14ac:dyDescent="0.4">
      <c r="A152" s="166">
        <v>125</v>
      </c>
      <c r="B152" s="40"/>
      <c r="C152" s="4"/>
      <c r="D152" s="49"/>
      <c r="E152" s="5"/>
      <c r="F152" s="128"/>
      <c r="G152" s="5"/>
      <c r="H152" s="128"/>
      <c r="I152" s="49"/>
      <c r="J152" s="175" t="str">
        <f t="shared" si="36"/>
        <v/>
      </c>
      <c r="K152" s="46"/>
      <c r="L152" s="135" t="s">
        <v>17</v>
      </c>
      <c r="M152" s="45"/>
      <c r="N152" s="155">
        <f t="shared" si="37"/>
        <v>0</v>
      </c>
      <c r="O152" s="156">
        <f t="shared" si="38"/>
        <v>0</v>
      </c>
      <c r="P152" s="28"/>
      <c r="Q152" s="28"/>
      <c r="R152" s="75"/>
    </row>
    <row r="153" spans="1:18" ht="39" customHeight="1" x14ac:dyDescent="0.4">
      <c r="A153" s="166">
        <v>126</v>
      </c>
      <c r="B153" s="40"/>
      <c r="C153" s="4"/>
      <c r="D153" s="49"/>
      <c r="E153" s="5"/>
      <c r="F153" s="128"/>
      <c r="G153" s="5"/>
      <c r="H153" s="128"/>
      <c r="I153" s="49"/>
      <c r="J153" s="175" t="str">
        <f t="shared" si="36"/>
        <v/>
      </c>
      <c r="K153" s="46"/>
      <c r="L153" s="135" t="s">
        <v>17</v>
      </c>
      <c r="M153" s="45"/>
      <c r="N153" s="155">
        <f t="shared" si="37"/>
        <v>0</v>
      </c>
      <c r="O153" s="156">
        <f t="shared" si="38"/>
        <v>0</v>
      </c>
      <c r="P153" s="28"/>
      <c r="Q153" s="28"/>
      <c r="R153" s="75"/>
    </row>
    <row r="154" spans="1:18" ht="39" customHeight="1" x14ac:dyDescent="0.4">
      <c r="A154" s="166">
        <v>127</v>
      </c>
      <c r="B154" s="40"/>
      <c r="C154" s="4"/>
      <c r="D154" s="49"/>
      <c r="E154" s="5"/>
      <c r="F154" s="128"/>
      <c r="G154" s="5"/>
      <c r="H154" s="128"/>
      <c r="I154" s="49"/>
      <c r="J154" s="175" t="str">
        <f t="shared" si="36"/>
        <v/>
      </c>
      <c r="K154" s="46"/>
      <c r="L154" s="135" t="s">
        <v>17</v>
      </c>
      <c r="M154" s="45"/>
      <c r="N154" s="155">
        <f t="shared" si="37"/>
        <v>0</v>
      </c>
      <c r="O154" s="156">
        <f t="shared" si="38"/>
        <v>0</v>
      </c>
      <c r="P154" s="28"/>
      <c r="Q154" s="28"/>
      <c r="R154" s="75"/>
    </row>
    <row r="155" spans="1:18" ht="39" customHeight="1" x14ac:dyDescent="0.4">
      <c r="A155" s="166">
        <v>128</v>
      </c>
      <c r="B155" s="40"/>
      <c r="C155" s="4"/>
      <c r="D155" s="49"/>
      <c r="E155" s="5"/>
      <c r="F155" s="128"/>
      <c r="G155" s="5"/>
      <c r="H155" s="128"/>
      <c r="I155" s="49"/>
      <c r="J155" s="175" t="str">
        <f t="shared" si="36"/>
        <v/>
      </c>
      <c r="K155" s="46"/>
      <c r="L155" s="135" t="s">
        <v>17</v>
      </c>
      <c r="M155" s="45"/>
      <c r="N155" s="155">
        <f t="shared" si="37"/>
        <v>0</v>
      </c>
      <c r="O155" s="156">
        <f t="shared" si="38"/>
        <v>0</v>
      </c>
      <c r="P155" s="28"/>
      <c r="Q155" s="28"/>
      <c r="R155" s="75"/>
    </row>
    <row r="156" spans="1:18" ht="39" customHeight="1" x14ac:dyDescent="0.4">
      <c r="A156" s="166">
        <v>129</v>
      </c>
      <c r="B156" s="41"/>
      <c r="C156" s="4"/>
      <c r="D156" s="49"/>
      <c r="E156" s="5"/>
      <c r="F156" s="128"/>
      <c r="G156" s="5"/>
      <c r="H156" s="128"/>
      <c r="I156" s="49"/>
      <c r="J156" s="175" t="str">
        <f t="shared" si="36"/>
        <v/>
      </c>
      <c r="K156" s="46"/>
      <c r="L156" s="135" t="s">
        <v>17</v>
      </c>
      <c r="M156" s="45"/>
      <c r="N156" s="155">
        <f>M156-K156</f>
        <v>0</v>
      </c>
      <c r="O156" s="156">
        <f>IF(AND(HOUR(N156)&gt;=2,HOUR(N156)&lt;6),1,IF(AND(HOUR(N156)&gt;=6,HOUR(N156)&lt;10),2,IF(AND(HOUR(N156)&gt;=10,HOUR(N156)&lt;14),3,IF(HOUR(N156)&gt;=14,4,0))))</f>
        <v>0</v>
      </c>
      <c r="P156" s="28"/>
      <c r="Q156" s="28"/>
      <c r="R156" s="75"/>
    </row>
    <row r="157" spans="1:18" ht="39" customHeight="1" x14ac:dyDescent="0.4">
      <c r="A157" s="167">
        <v>130</v>
      </c>
      <c r="B157" s="42"/>
      <c r="C157" s="7"/>
      <c r="D157" s="49"/>
      <c r="E157" s="5"/>
      <c r="F157" s="128"/>
      <c r="G157" s="5"/>
      <c r="H157" s="128"/>
      <c r="I157" s="49"/>
      <c r="J157" s="175" t="str">
        <f t="shared" si="36"/>
        <v/>
      </c>
      <c r="K157" s="46"/>
      <c r="L157" s="135" t="s">
        <v>17</v>
      </c>
      <c r="M157" s="45"/>
      <c r="N157" s="155">
        <f>M157-K157</f>
        <v>0</v>
      </c>
      <c r="O157" s="156">
        <f>IF(AND(HOUR(N157)&gt;=2,HOUR(N157)&lt;6),1,IF(AND(HOUR(N157)&gt;=6,HOUR(N157)&lt;10),2,IF(AND(HOUR(N157)&gt;=10,HOUR(N157)&lt;14),3,IF(HOUR(N157)&gt;=14,4,0))))</f>
        <v>0</v>
      </c>
      <c r="P157" s="28"/>
      <c r="Q157" s="28"/>
      <c r="R157" s="75"/>
    </row>
    <row r="158" spans="1:18" ht="39" customHeight="1" x14ac:dyDescent="0.4">
      <c r="F158"/>
      <c r="H158"/>
      <c r="N158" s="157" t="s">
        <v>55</v>
      </c>
      <c r="O158" s="161">
        <f>SUM(O148:O157)</f>
        <v>0</v>
      </c>
      <c r="P158" s="43" t="s">
        <v>56</v>
      </c>
      <c r="Q158" s="159">
        <f>$O$50+$O$38+$O$62+$O$74+$O$86+$O$98+$O$26+$O$14+$O$110+$O$122+$O$134+$O$146+$O$158+$O$170+$O$182+$O$194+$O$206+$O$218+$O$230+$O$242+$O$254+$O$266+$O$278+$O$290+$O$302</f>
        <v>0</v>
      </c>
    </row>
    <row r="159" spans="1:18" ht="39" customHeight="1" x14ac:dyDescent="0.4">
      <c r="A159" s="165" t="s">
        <v>2</v>
      </c>
      <c r="B159" s="146" t="s">
        <v>3</v>
      </c>
      <c r="C159" s="146" t="s">
        <v>4</v>
      </c>
      <c r="D159" s="152" t="s">
        <v>5</v>
      </c>
      <c r="E159" s="270" t="s">
        <v>6</v>
      </c>
      <c r="F159" s="271"/>
      <c r="G159" s="270" t="s">
        <v>7</v>
      </c>
      <c r="H159" s="271"/>
      <c r="I159" s="149" t="s">
        <v>73</v>
      </c>
      <c r="J159" s="172" t="s">
        <v>8</v>
      </c>
      <c r="K159" s="146" t="s">
        <v>9</v>
      </c>
      <c r="L159" s="177" t="s">
        <v>10</v>
      </c>
      <c r="M159" s="139" t="s">
        <v>11</v>
      </c>
      <c r="N159" s="152" t="s">
        <v>12</v>
      </c>
      <c r="O159" s="153" t="s">
        <v>13</v>
      </c>
      <c r="P159" s="140" t="s">
        <v>14</v>
      </c>
      <c r="Q159" s="26" t="s">
        <v>15</v>
      </c>
      <c r="R159" s="139" t="s">
        <v>16</v>
      </c>
    </row>
    <row r="160" spans="1:18" ht="39" customHeight="1" x14ac:dyDescent="0.4">
      <c r="A160" s="166">
        <v>131</v>
      </c>
      <c r="B160" s="40"/>
      <c r="C160" s="4"/>
      <c r="D160" s="49"/>
      <c r="E160" s="5"/>
      <c r="F160" s="128"/>
      <c r="G160" s="5"/>
      <c r="H160" s="128"/>
      <c r="I160" s="49"/>
      <c r="J160" s="175" t="str">
        <f>IF(I160="","",I160)</f>
        <v/>
      </c>
      <c r="K160" s="46"/>
      <c r="L160" s="135" t="s">
        <v>17</v>
      </c>
      <c r="M160" s="45"/>
      <c r="N160" s="155">
        <f>M160-K160</f>
        <v>0</v>
      </c>
      <c r="O160" s="156">
        <f>IF(AND(HOUR(N160)&gt;=2,HOUR(N160)&lt;6),1,IF(AND(HOUR(N160)&gt;=6,HOUR(N160)&lt;10),2,IF(AND(HOUR(N160)&gt;=10,HOUR(N160)&lt;14),3,IF(HOUR(N160)&gt;=14,4,0))))</f>
        <v>0</v>
      </c>
      <c r="P160" s="28"/>
      <c r="Q160" s="28"/>
      <c r="R160" s="75"/>
    </row>
    <row r="161" spans="1:18" ht="39" customHeight="1" x14ac:dyDescent="0.4">
      <c r="A161" s="166">
        <v>132</v>
      </c>
      <c r="B161" s="40"/>
      <c r="C161" s="4"/>
      <c r="D161" s="49"/>
      <c r="E161" s="5"/>
      <c r="F161" s="128"/>
      <c r="G161" s="5"/>
      <c r="H161" s="128"/>
      <c r="I161" s="49"/>
      <c r="J161" s="175" t="str">
        <f t="shared" ref="J161:J168" si="39">IF(I161="","",I161)</f>
        <v/>
      </c>
      <c r="K161" s="46"/>
      <c r="L161" s="135" t="s">
        <v>17</v>
      </c>
      <c r="M161" s="45"/>
      <c r="N161" s="155">
        <f t="shared" ref="N161:N167" si="40">M161-K161</f>
        <v>0</v>
      </c>
      <c r="O161" s="156">
        <f t="shared" ref="O161:O167" si="41">IF(AND(HOUR(N161)&gt;=2,HOUR(N161)&lt;6),1,IF(AND(HOUR(N161)&gt;=6,HOUR(N161)&lt;10),2,IF(AND(HOUR(N161)&gt;=10,HOUR(N161)&lt;14),3,IF(HOUR(N161)&gt;=14,4,0))))</f>
        <v>0</v>
      </c>
      <c r="P161" s="28"/>
      <c r="Q161" s="28"/>
      <c r="R161" s="75"/>
    </row>
    <row r="162" spans="1:18" ht="39" customHeight="1" x14ac:dyDescent="0.4">
      <c r="A162" s="166">
        <v>133</v>
      </c>
      <c r="B162" s="40"/>
      <c r="C162" s="4"/>
      <c r="D162" s="49"/>
      <c r="E162" s="5"/>
      <c r="F162" s="128"/>
      <c r="G162" s="5"/>
      <c r="H162" s="128"/>
      <c r="I162" s="49"/>
      <c r="J162" s="175" t="str">
        <f t="shared" si="39"/>
        <v/>
      </c>
      <c r="K162" s="46"/>
      <c r="L162" s="135" t="s">
        <v>17</v>
      </c>
      <c r="M162" s="45"/>
      <c r="N162" s="155">
        <f t="shared" si="40"/>
        <v>0</v>
      </c>
      <c r="O162" s="156">
        <f t="shared" si="41"/>
        <v>0</v>
      </c>
      <c r="P162" s="28"/>
      <c r="Q162" s="28"/>
      <c r="R162" s="75"/>
    </row>
    <row r="163" spans="1:18" ht="39" customHeight="1" x14ac:dyDescent="0.4">
      <c r="A163" s="166">
        <v>134</v>
      </c>
      <c r="B163" s="40"/>
      <c r="C163" s="4"/>
      <c r="D163" s="49"/>
      <c r="E163" s="5"/>
      <c r="F163" s="128"/>
      <c r="G163" s="5"/>
      <c r="H163" s="128"/>
      <c r="I163" s="49"/>
      <c r="J163" s="175" t="str">
        <f t="shared" si="39"/>
        <v/>
      </c>
      <c r="K163" s="46"/>
      <c r="L163" s="135" t="s">
        <v>17</v>
      </c>
      <c r="M163" s="45"/>
      <c r="N163" s="155">
        <f t="shared" si="40"/>
        <v>0</v>
      </c>
      <c r="O163" s="156">
        <f t="shared" si="41"/>
        <v>0</v>
      </c>
      <c r="P163" s="28"/>
      <c r="Q163" s="28"/>
      <c r="R163" s="75"/>
    </row>
    <row r="164" spans="1:18" ht="39" customHeight="1" x14ac:dyDescent="0.4">
      <c r="A164" s="166">
        <v>135</v>
      </c>
      <c r="B164" s="40"/>
      <c r="C164" s="4"/>
      <c r="D164" s="49"/>
      <c r="E164" s="5"/>
      <c r="F164" s="128"/>
      <c r="G164" s="5"/>
      <c r="H164" s="128"/>
      <c r="I164" s="49"/>
      <c r="J164" s="175" t="str">
        <f t="shared" si="39"/>
        <v/>
      </c>
      <c r="K164" s="46"/>
      <c r="L164" s="135" t="s">
        <v>17</v>
      </c>
      <c r="M164" s="45"/>
      <c r="N164" s="155">
        <f t="shared" si="40"/>
        <v>0</v>
      </c>
      <c r="O164" s="156">
        <f t="shared" si="41"/>
        <v>0</v>
      </c>
      <c r="P164" s="28"/>
      <c r="Q164" s="28"/>
      <c r="R164" s="75"/>
    </row>
    <row r="165" spans="1:18" ht="39" customHeight="1" x14ac:dyDescent="0.4">
      <c r="A165" s="166">
        <v>136</v>
      </c>
      <c r="B165" s="40"/>
      <c r="C165" s="4"/>
      <c r="D165" s="49"/>
      <c r="E165" s="5"/>
      <c r="F165" s="128"/>
      <c r="G165" s="5"/>
      <c r="H165" s="128"/>
      <c r="I165" s="49"/>
      <c r="J165" s="175" t="str">
        <f t="shared" si="39"/>
        <v/>
      </c>
      <c r="K165" s="46"/>
      <c r="L165" s="135" t="s">
        <v>17</v>
      </c>
      <c r="M165" s="45"/>
      <c r="N165" s="155">
        <f t="shared" si="40"/>
        <v>0</v>
      </c>
      <c r="O165" s="156">
        <f t="shared" si="41"/>
        <v>0</v>
      </c>
      <c r="P165" s="28"/>
      <c r="Q165" s="28"/>
      <c r="R165" s="75"/>
    </row>
    <row r="166" spans="1:18" ht="39" customHeight="1" x14ac:dyDescent="0.4">
      <c r="A166" s="166">
        <v>137</v>
      </c>
      <c r="B166" s="40"/>
      <c r="C166" s="4"/>
      <c r="D166" s="49"/>
      <c r="E166" s="5"/>
      <c r="F166" s="128"/>
      <c r="G166" s="5"/>
      <c r="H166" s="128"/>
      <c r="I166" s="49"/>
      <c r="J166" s="175" t="str">
        <f t="shared" si="39"/>
        <v/>
      </c>
      <c r="K166" s="46"/>
      <c r="L166" s="135" t="s">
        <v>17</v>
      </c>
      <c r="M166" s="45"/>
      <c r="N166" s="155">
        <f t="shared" si="40"/>
        <v>0</v>
      </c>
      <c r="O166" s="156">
        <f t="shared" si="41"/>
        <v>0</v>
      </c>
      <c r="P166" s="28"/>
      <c r="Q166" s="28"/>
      <c r="R166" s="75"/>
    </row>
    <row r="167" spans="1:18" ht="39" customHeight="1" x14ac:dyDescent="0.4">
      <c r="A167" s="166">
        <v>138</v>
      </c>
      <c r="B167" s="40"/>
      <c r="C167" s="4"/>
      <c r="D167" s="49"/>
      <c r="E167" s="5"/>
      <c r="F167" s="128"/>
      <c r="G167" s="5"/>
      <c r="H167" s="128"/>
      <c r="I167" s="49"/>
      <c r="J167" s="175" t="str">
        <f t="shared" si="39"/>
        <v/>
      </c>
      <c r="K167" s="46"/>
      <c r="L167" s="135" t="s">
        <v>17</v>
      </c>
      <c r="M167" s="45"/>
      <c r="N167" s="155">
        <f t="shared" si="40"/>
        <v>0</v>
      </c>
      <c r="O167" s="156">
        <f t="shared" si="41"/>
        <v>0</v>
      </c>
      <c r="P167" s="28"/>
      <c r="Q167" s="28"/>
      <c r="R167" s="75"/>
    </row>
    <row r="168" spans="1:18" ht="39" customHeight="1" x14ac:dyDescent="0.4">
      <c r="A168" s="166">
        <v>139</v>
      </c>
      <c r="B168" s="41"/>
      <c r="C168" s="4"/>
      <c r="D168" s="49"/>
      <c r="E168" s="5"/>
      <c r="F168" s="128"/>
      <c r="G168" s="5"/>
      <c r="H168" s="128"/>
      <c r="I168" s="49"/>
      <c r="J168" s="175" t="str">
        <f t="shared" si="39"/>
        <v/>
      </c>
      <c r="K168" s="46"/>
      <c r="L168" s="135" t="s">
        <v>17</v>
      </c>
      <c r="M168" s="45"/>
      <c r="N168" s="155">
        <f>M168-K168</f>
        <v>0</v>
      </c>
      <c r="O168" s="156">
        <f>IF(AND(HOUR(N168)&gt;=2,HOUR(N168)&lt;6),1,IF(AND(HOUR(N168)&gt;=6,HOUR(N168)&lt;10),2,IF(AND(HOUR(N168)&gt;=10,HOUR(N168)&lt;14),3,IF(HOUR(N168)&gt;=14,4,0))))</f>
        <v>0</v>
      </c>
      <c r="P168" s="28"/>
      <c r="Q168" s="28"/>
      <c r="R168" s="75"/>
    </row>
    <row r="169" spans="1:18" ht="39" customHeight="1" x14ac:dyDescent="0.4">
      <c r="A169" s="167">
        <v>140</v>
      </c>
      <c r="B169" s="42"/>
      <c r="C169" s="7"/>
      <c r="D169" s="49"/>
      <c r="E169" s="5"/>
      <c r="F169" s="128"/>
      <c r="G169" s="5"/>
      <c r="H169" s="128"/>
      <c r="I169" s="49"/>
      <c r="J169" s="175" t="str">
        <f>IF(I169="","",I169)</f>
        <v/>
      </c>
      <c r="K169" s="46"/>
      <c r="L169" s="135" t="s">
        <v>17</v>
      </c>
      <c r="M169" s="45"/>
      <c r="N169" s="155">
        <f>M169-K169</f>
        <v>0</v>
      </c>
      <c r="O169" s="156">
        <f>IF(AND(HOUR(N169)&gt;=2,HOUR(N169)&lt;6),1,IF(AND(HOUR(N169)&gt;=6,HOUR(N169)&lt;10),2,IF(AND(HOUR(N169)&gt;=10,HOUR(N169)&lt;14),3,IF(HOUR(N169)&gt;=14,4,0))))</f>
        <v>0</v>
      </c>
      <c r="P169" s="28"/>
      <c r="Q169" s="28"/>
      <c r="R169" s="75"/>
    </row>
    <row r="170" spans="1:18" ht="39" customHeight="1" x14ac:dyDescent="0.4">
      <c r="F170"/>
      <c r="H170"/>
      <c r="N170" s="157" t="s">
        <v>55</v>
      </c>
      <c r="O170" s="161">
        <f>SUM(O160:O169)</f>
        <v>0</v>
      </c>
      <c r="P170" s="43" t="s">
        <v>56</v>
      </c>
      <c r="Q170" s="159">
        <f>$O$50+$O$38+$O$62+$O$74+$O$86+$O$98+$O$26+$O$14+$O$110+$O$122+$O$134+$O$146+$O$158+$O$170+$O$182+$O$194+$O$206+$O$218+$O$230+$O$242+$O$254+$O$266+$O$278+$O$290+$O$302</f>
        <v>0</v>
      </c>
    </row>
    <row r="171" spans="1:18" ht="39" customHeight="1" x14ac:dyDescent="0.4">
      <c r="A171" s="165" t="s">
        <v>2</v>
      </c>
      <c r="B171" s="146" t="s">
        <v>3</v>
      </c>
      <c r="C171" s="146" t="s">
        <v>4</v>
      </c>
      <c r="D171" s="152" t="s">
        <v>5</v>
      </c>
      <c r="E171" s="270" t="s">
        <v>6</v>
      </c>
      <c r="F171" s="271"/>
      <c r="G171" s="270" t="s">
        <v>7</v>
      </c>
      <c r="H171" s="271"/>
      <c r="I171" s="149" t="s">
        <v>73</v>
      </c>
      <c r="J171" s="172" t="s">
        <v>8</v>
      </c>
      <c r="K171" s="146" t="s">
        <v>9</v>
      </c>
      <c r="L171" s="177" t="s">
        <v>10</v>
      </c>
      <c r="M171" s="139" t="s">
        <v>11</v>
      </c>
      <c r="N171" s="152" t="s">
        <v>12</v>
      </c>
      <c r="O171" s="153" t="s">
        <v>13</v>
      </c>
      <c r="P171" s="140" t="s">
        <v>14</v>
      </c>
      <c r="Q171" s="26" t="s">
        <v>15</v>
      </c>
      <c r="R171" s="139" t="s">
        <v>16</v>
      </c>
    </row>
    <row r="172" spans="1:18" ht="39" customHeight="1" x14ac:dyDescent="0.4">
      <c r="A172" s="167">
        <v>141</v>
      </c>
      <c r="B172" s="40"/>
      <c r="C172" s="4"/>
      <c r="D172" s="49"/>
      <c r="E172" s="5"/>
      <c r="F172" s="128"/>
      <c r="G172" s="5"/>
      <c r="H172" s="128"/>
      <c r="I172" s="49"/>
      <c r="J172" s="175" t="str">
        <f>IF(I172="","",I172)</f>
        <v/>
      </c>
      <c r="K172" s="46"/>
      <c r="L172" s="135" t="s">
        <v>17</v>
      </c>
      <c r="M172" s="45"/>
      <c r="N172" s="155">
        <f>M172-K172</f>
        <v>0</v>
      </c>
      <c r="O172" s="156">
        <f>IF(AND(HOUR(N172)&gt;=2,HOUR(N172)&lt;6),1,IF(AND(HOUR(N172)&gt;=6,HOUR(N172)&lt;10),2,IF(AND(HOUR(N172)&gt;=10,HOUR(N172)&lt;14),3,IF(HOUR(N172)&gt;=14,4,0))))</f>
        <v>0</v>
      </c>
      <c r="P172" s="28"/>
      <c r="Q172" s="28"/>
      <c r="R172" s="75"/>
    </row>
    <row r="173" spans="1:18" ht="39" customHeight="1" x14ac:dyDescent="0.4">
      <c r="A173" s="167">
        <v>142</v>
      </c>
      <c r="B173" s="40"/>
      <c r="C173" s="4"/>
      <c r="D173" s="49"/>
      <c r="E173" s="5"/>
      <c r="F173" s="128"/>
      <c r="G173" s="5"/>
      <c r="H173" s="128"/>
      <c r="I173" s="49"/>
      <c r="J173" s="175" t="str">
        <f t="shared" ref="J173:J181" si="42">IF(I173="","",I173)</f>
        <v/>
      </c>
      <c r="K173" s="46"/>
      <c r="L173" s="135" t="s">
        <v>17</v>
      </c>
      <c r="M173" s="45"/>
      <c r="N173" s="155">
        <f t="shared" ref="N173:N179" si="43">M173-K173</f>
        <v>0</v>
      </c>
      <c r="O173" s="156">
        <f t="shared" ref="O173:O179" si="44">IF(AND(HOUR(N173)&gt;=2,HOUR(N173)&lt;6),1,IF(AND(HOUR(N173)&gt;=6,HOUR(N173)&lt;10),2,IF(AND(HOUR(N173)&gt;=10,HOUR(N173)&lt;14),3,IF(HOUR(N173)&gt;=14,4,0))))</f>
        <v>0</v>
      </c>
      <c r="P173" s="28"/>
      <c r="Q173" s="28"/>
      <c r="R173" s="75"/>
    </row>
    <row r="174" spans="1:18" ht="39" customHeight="1" x14ac:dyDescent="0.4">
      <c r="A174" s="167">
        <v>143</v>
      </c>
      <c r="B174" s="40"/>
      <c r="C174" s="4"/>
      <c r="D174" s="49"/>
      <c r="E174" s="5"/>
      <c r="F174" s="128"/>
      <c r="G174" s="5"/>
      <c r="H174" s="128"/>
      <c r="I174" s="49"/>
      <c r="J174" s="175" t="str">
        <f t="shared" si="42"/>
        <v/>
      </c>
      <c r="K174" s="46"/>
      <c r="L174" s="135" t="s">
        <v>17</v>
      </c>
      <c r="M174" s="45"/>
      <c r="N174" s="155">
        <f t="shared" si="43"/>
        <v>0</v>
      </c>
      <c r="O174" s="156">
        <f t="shared" si="44"/>
        <v>0</v>
      </c>
      <c r="P174" s="28"/>
      <c r="Q174" s="28"/>
      <c r="R174" s="75"/>
    </row>
    <row r="175" spans="1:18" ht="39" customHeight="1" x14ac:dyDescent="0.4">
      <c r="A175" s="167">
        <v>144</v>
      </c>
      <c r="B175" s="40"/>
      <c r="C175" s="4"/>
      <c r="D175" s="49"/>
      <c r="E175" s="5"/>
      <c r="F175" s="128"/>
      <c r="G175" s="5"/>
      <c r="H175" s="128"/>
      <c r="I175" s="49"/>
      <c r="J175" s="175" t="str">
        <f t="shared" si="42"/>
        <v/>
      </c>
      <c r="K175" s="46"/>
      <c r="L175" s="135" t="s">
        <v>17</v>
      </c>
      <c r="M175" s="45"/>
      <c r="N175" s="155">
        <f t="shared" si="43"/>
        <v>0</v>
      </c>
      <c r="O175" s="156">
        <f t="shared" si="44"/>
        <v>0</v>
      </c>
      <c r="P175" s="28"/>
      <c r="Q175" s="28"/>
      <c r="R175" s="75"/>
    </row>
    <row r="176" spans="1:18" ht="39" customHeight="1" x14ac:dyDescent="0.4">
      <c r="A176" s="167">
        <v>145</v>
      </c>
      <c r="B176" s="40"/>
      <c r="C176" s="4"/>
      <c r="D176" s="49"/>
      <c r="E176" s="5"/>
      <c r="F176" s="128"/>
      <c r="G176" s="5"/>
      <c r="H176" s="128"/>
      <c r="I176" s="49"/>
      <c r="J176" s="175" t="str">
        <f t="shared" si="42"/>
        <v/>
      </c>
      <c r="K176" s="46"/>
      <c r="L176" s="135" t="s">
        <v>17</v>
      </c>
      <c r="M176" s="45"/>
      <c r="N176" s="155">
        <f t="shared" si="43"/>
        <v>0</v>
      </c>
      <c r="O176" s="156">
        <f t="shared" si="44"/>
        <v>0</v>
      </c>
      <c r="P176" s="28"/>
      <c r="Q176" s="28"/>
      <c r="R176" s="75"/>
    </row>
    <row r="177" spans="1:18" ht="39" customHeight="1" x14ac:dyDescent="0.4">
      <c r="A177" s="167">
        <v>146</v>
      </c>
      <c r="B177" s="40"/>
      <c r="C177" s="4"/>
      <c r="D177" s="49"/>
      <c r="E177" s="5"/>
      <c r="F177" s="128"/>
      <c r="G177" s="5"/>
      <c r="H177" s="128"/>
      <c r="I177" s="49"/>
      <c r="J177" s="175" t="str">
        <f t="shared" si="42"/>
        <v/>
      </c>
      <c r="K177" s="46"/>
      <c r="L177" s="135" t="s">
        <v>17</v>
      </c>
      <c r="M177" s="45"/>
      <c r="N177" s="155">
        <f t="shared" si="43"/>
        <v>0</v>
      </c>
      <c r="O177" s="156">
        <f t="shared" si="44"/>
        <v>0</v>
      </c>
      <c r="P177" s="28"/>
      <c r="Q177" s="28"/>
      <c r="R177" s="75"/>
    </row>
    <row r="178" spans="1:18" ht="39" customHeight="1" x14ac:dyDescent="0.4">
      <c r="A178" s="167">
        <v>147</v>
      </c>
      <c r="B178" s="40"/>
      <c r="C178" s="4"/>
      <c r="D178" s="49"/>
      <c r="E178" s="5"/>
      <c r="F178" s="128"/>
      <c r="G178" s="5"/>
      <c r="H178" s="128"/>
      <c r="I178" s="49"/>
      <c r="J178" s="175" t="str">
        <f t="shared" si="42"/>
        <v/>
      </c>
      <c r="K178" s="46"/>
      <c r="L178" s="135" t="s">
        <v>17</v>
      </c>
      <c r="M178" s="45"/>
      <c r="N178" s="155">
        <f t="shared" si="43"/>
        <v>0</v>
      </c>
      <c r="O178" s="156">
        <f t="shared" si="44"/>
        <v>0</v>
      </c>
      <c r="P178" s="28"/>
      <c r="Q178" s="28"/>
      <c r="R178" s="75"/>
    </row>
    <row r="179" spans="1:18" ht="39" customHeight="1" x14ac:dyDescent="0.4">
      <c r="A179" s="167">
        <v>148</v>
      </c>
      <c r="B179" s="40"/>
      <c r="C179" s="4"/>
      <c r="D179" s="49"/>
      <c r="E179" s="5"/>
      <c r="F179" s="128"/>
      <c r="G179" s="5"/>
      <c r="H179" s="128"/>
      <c r="I179" s="49"/>
      <c r="J179" s="175" t="str">
        <f t="shared" si="42"/>
        <v/>
      </c>
      <c r="K179" s="46"/>
      <c r="L179" s="135" t="s">
        <v>17</v>
      </c>
      <c r="M179" s="45"/>
      <c r="N179" s="155">
        <f t="shared" si="43"/>
        <v>0</v>
      </c>
      <c r="O179" s="156">
        <f t="shared" si="44"/>
        <v>0</v>
      </c>
      <c r="P179" s="28"/>
      <c r="Q179" s="28"/>
      <c r="R179" s="75"/>
    </row>
    <row r="180" spans="1:18" ht="39" customHeight="1" x14ac:dyDescent="0.4">
      <c r="A180" s="167">
        <v>149</v>
      </c>
      <c r="B180" s="41"/>
      <c r="C180" s="4"/>
      <c r="D180" s="49"/>
      <c r="E180" s="5"/>
      <c r="F180" s="128"/>
      <c r="G180" s="5"/>
      <c r="H180" s="128"/>
      <c r="I180" s="49"/>
      <c r="J180" s="175" t="str">
        <f t="shared" si="42"/>
        <v/>
      </c>
      <c r="K180" s="46"/>
      <c r="L180" s="135" t="s">
        <v>17</v>
      </c>
      <c r="M180" s="45"/>
      <c r="N180" s="155">
        <f>M180-K180</f>
        <v>0</v>
      </c>
      <c r="O180" s="156">
        <f>IF(AND(HOUR(N180)&gt;=2,HOUR(N180)&lt;6),1,IF(AND(HOUR(N180)&gt;=6,HOUR(N180)&lt;10),2,IF(AND(HOUR(N180)&gt;=10,HOUR(N180)&lt;14),3,IF(HOUR(N180)&gt;=14,4,0))))</f>
        <v>0</v>
      </c>
      <c r="P180" s="28"/>
      <c r="Q180" s="28"/>
      <c r="R180" s="75"/>
    </row>
    <row r="181" spans="1:18" ht="39" customHeight="1" x14ac:dyDescent="0.4">
      <c r="A181" s="167">
        <v>150</v>
      </c>
      <c r="B181" s="42"/>
      <c r="C181" s="7"/>
      <c r="D181" s="49"/>
      <c r="E181" s="5"/>
      <c r="F181" s="128"/>
      <c r="G181" s="5"/>
      <c r="H181" s="128"/>
      <c r="I181" s="49"/>
      <c r="J181" s="175" t="str">
        <f t="shared" si="42"/>
        <v/>
      </c>
      <c r="K181" s="46"/>
      <c r="L181" s="135" t="s">
        <v>17</v>
      </c>
      <c r="M181" s="45"/>
      <c r="N181" s="155">
        <f>M181-K181</f>
        <v>0</v>
      </c>
      <c r="O181" s="156">
        <f>IF(AND(HOUR(N181)&gt;=2,HOUR(N181)&lt;6),1,IF(AND(HOUR(N181)&gt;=6,HOUR(N181)&lt;10),2,IF(AND(HOUR(N181)&gt;=10,HOUR(N181)&lt;14),3,IF(HOUR(N181)&gt;=14,4,0))))</f>
        <v>0</v>
      </c>
      <c r="P181" s="28"/>
      <c r="Q181" s="28"/>
      <c r="R181" s="75"/>
    </row>
    <row r="182" spans="1:18" ht="39" customHeight="1" x14ac:dyDescent="0.4">
      <c r="F182"/>
      <c r="H182"/>
      <c r="N182" s="157" t="s">
        <v>55</v>
      </c>
      <c r="O182" s="161">
        <f>SUM(O172:O181)</f>
        <v>0</v>
      </c>
      <c r="P182" s="43" t="s">
        <v>56</v>
      </c>
      <c r="Q182" s="159">
        <f>$O$50+$O$38+$O$62+$O$74+$O$86+$O$98+$O$26+$O$14+$O$110+$O$122+$O$134+$O$146+$O$158+$O$170+$O$182+$O$194+$O$206+$O$218+$O$230+$O$242+$O$254+$O$266+$O$278+$O$290+$O$302</f>
        <v>0</v>
      </c>
    </row>
    <row r="183" spans="1:18" ht="39" customHeight="1" x14ac:dyDescent="0.4">
      <c r="A183" s="165" t="s">
        <v>2</v>
      </c>
      <c r="B183" s="146" t="s">
        <v>3</v>
      </c>
      <c r="C183" s="146" t="s">
        <v>4</v>
      </c>
      <c r="D183" s="152" t="s">
        <v>5</v>
      </c>
      <c r="E183" s="270" t="s">
        <v>6</v>
      </c>
      <c r="F183" s="271"/>
      <c r="G183" s="270" t="s">
        <v>7</v>
      </c>
      <c r="H183" s="271"/>
      <c r="I183" s="149" t="s">
        <v>73</v>
      </c>
      <c r="J183" s="172" t="s">
        <v>8</v>
      </c>
      <c r="K183" s="146" t="s">
        <v>9</v>
      </c>
      <c r="L183" s="177" t="s">
        <v>10</v>
      </c>
      <c r="M183" s="139" t="s">
        <v>11</v>
      </c>
      <c r="N183" s="152" t="s">
        <v>12</v>
      </c>
      <c r="O183" s="153" t="s">
        <v>13</v>
      </c>
      <c r="P183" s="140" t="s">
        <v>14</v>
      </c>
      <c r="Q183" s="26" t="s">
        <v>15</v>
      </c>
      <c r="R183" s="139" t="s">
        <v>16</v>
      </c>
    </row>
    <row r="184" spans="1:18" ht="39" customHeight="1" x14ac:dyDescent="0.4">
      <c r="A184" s="167">
        <v>151</v>
      </c>
      <c r="B184" s="40"/>
      <c r="C184" s="4"/>
      <c r="D184" s="49"/>
      <c r="E184" s="5"/>
      <c r="F184" s="128"/>
      <c r="G184" s="5"/>
      <c r="H184" s="128"/>
      <c r="I184" s="49"/>
      <c r="J184" s="175" t="str">
        <f>IF(I184="","",I184)</f>
        <v/>
      </c>
      <c r="K184" s="46"/>
      <c r="L184" s="135" t="s">
        <v>17</v>
      </c>
      <c r="M184" s="45"/>
      <c r="N184" s="155">
        <f>M184-K184</f>
        <v>0</v>
      </c>
      <c r="O184" s="156">
        <f>IF(AND(HOUR(N184)&gt;=2,HOUR(N184)&lt;6),1,IF(AND(HOUR(N184)&gt;=6,HOUR(N184)&lt;10),2,IF(AND(HOUR(N184)&gt;=10,HOUR(N184)&lt;14),3,IF(HOUR(N184)&gt;=14,4,0))))</f>
        <v>0</v>
      </c>
      <c r="P184" s="28"/>
      <c r="Q184" s="28"/>
      <c r="R184" s="75"/>
    </row>
    <row r="185" spans="1:18" ht="39" customHeight="1" x14ac:dyDescent="0.4">
      <c r="A185" s="167">
        <v>152</v>
      </c>
      <c r="B185" s="40"/>
      <c r="C185" s="4"/>
      <c r="D185" s="49"/>
      <c r="E185" s="5"/>
      <c r="F185" s="128"/>
      <c r="G185" s="5"/>
      <c r="H185" s="128"/>
      <c r="I185" s="49"/>
      <c r="J185" s="175" t="str">
        <f t="shared" ref="J185:J193" si="45">IF(I185="","",I185)</f>
        <v/>
      </c>
      <c r="K185" s="46"/>
      <c r="L185" s="135" t="s">
        <v>17</v>
      </c>
      <c r="M185" s="45"/>
      <c r="N185" s="155">
        <f t="shared" ref="N185:N191" si="46">M185-K185</f>
        <v>0</v>
      </c>
      <c r="O185" s="156">
        <f t="shared" ref="O185:O191" si="47">IF(AND(HOUR(N185)&gt;=2,HOUR(N185)&lt;6),1,IF(AND(HOUR(N185)&gt;=6,HOUR(N185)&lt;10),2,IF(AND(HOUR(N185)&gt;=10,HOUR(N185)&lt;14),3,IF(HOUR(N185)&gt;=14,4,0))))</f>
        <v>0</v>
      </c>
      <c r="P185" s="28"/>
      <c r="Q185" s="28"/>
      <c r="R185" s="75"/>
    </row>
    <row r="186" spans="1:18" ht="39" customHeight="1" x14ac:dyDescent="0.4">
      <c r="A186" s="167">
        <v>153</v>
      </c>
      <c r="B186" s="40"/>
      <c r="C186" s="4"/>
      <c r="D186" s="49"/>
      <c r="E186" s="5"/>
      <c r="F186" s="128"/>
      <c r="G186" s="5"/>
      <c r="H186" s="128"/>
      <c r="I186" s="49"/>
      <c r="J186" s="175" t="str">
        <f t="shared" si="45"/>
        <v/>
      </c>
      <c r="K186" s="46"/>
      <c r="L186" s="135" t="s">
        <v>17</v>
      </c>
      <c r="M186" s="45"/>
      <c r="N186" s="155">
        <f t="shared" si="46"/>
        <v>0</v>
      </c>
      <c r="O186" s="156">
        <f t="shared" si="47"/>
        <v>0</v>
      </c>
      <c r="P186" s="28"/>
      <c r="Q186" s="28"/>
      <c r="R186" s="75"/>
    </row>
    <row r="187" spans="1:18" ht="39" customHeight="1" x14ac:dyDescent="0.4">
      <c r="A187" s="167">
        <v>154</v>
      </c>
      <c r="B187" s="40"/>
      <c r="C187" s="4"/>
      <c r="D187" s="49"/>
      <c r="E187" s="5"/>
      <c r="F187" s="128"/>
      <c r="G187" s="5"/>
      <c r="H187" s="128"/>
      <c r="I187" s="49"/>
      <c r="J187" s="175" t="str">
        <f t="shared" si="45"/>
        <v/>
      </c>
      <c r="K187" s="46"/>
      <c r="L187" s="135" t="s">
        <v>17</v>
      </c>
      <c r="M187" s="45"/>
      <c r="N187" s="155">
        <f t="shared" si="46"/>
        <v>0</v>
      </c>
      <c r="O187" s="156">
        <f t="shared" si="47"/>
        <v>0</v>
      </c>
      <c r="P187" s="28"/>
      <c r="Q187" s="28"/>
      <c r="R187" s="75"/>
    </row>
    <row r="188" spans="1:18" ht="39" customHeight="1" x14ac:dyDescent="0.4">
      <c r="A188" s="167">
        <v>155</v>
      </c>
      <c r="B188" s="40"/>
      <c r="C188" s="4"/>
      <c r="D188" s="49"/>
      <c r="E188" s="5"/>
      <c r="F188" s="128"/>
      <c r="G188" s="5"/>
      <c r="H188" s="128"/>
      <c r="I188" s="49"/>
      <c r="J188" s="175" t="str">
        <f t="shared" si="45"/>
        <v/>
      </c>
      <c r="K188" s="46"/>
      <c r="L188" s="135" t="s">
        <v>17</v>
      </c>
      <c r="M188" s="45"/>
      <c r="N188" s="155">
        <f t="shared" si="46"/>
        <v>0</v>
      </c>
      <c r="O188" s="156">
        <f t="shared" si="47"/>
        <v>0</v>
      </c>
      <c r="P188" s="28"/>
      <c r="Q188" s="28"/>
      <c r="R188" s="75"/>
    </row>
    <row r="189" spans="1:18" ht="39" customHeight="1" x14ac:dyDescent="0.4">
      <c r="A189" s="167">
        <v>156</v>
      </c>
      <c r="B189" s="40"/>
      <c r="C189" s="4"/>
      <c r="D189" s="49"/>
      <c r="E189" s="5"/>
      <c r="F189" s="128"/>
      <c r="G189" s="5"/>
      <c r="H189" s="128"/>
      <c r="I189" s="49"/>
      <c r="J189" s="175" t="str">
        <f t="shared" si="45"/>
        <v/>
      </c>
      <c r="K189" s="46"/>
      <c r="L189" s="135" t="s">
        <v>17</v>
      </c>
      <c r="M189" s="45"/>
      <c r="N189" s="155">
        <f t="shared" si="46"/>
        <v>0</v>
      </c>
      <c r="O189" s="156">
        <f t="shared" si="47"/>
        <v>0</v>
      </c>
      <c r="P189" s="28"/>
      <c r="Q189" s="28"/>
      <c r="R189" s="75"/>
    </row>
    <row r="190" spans="1:18" ht="39" customHeight="1" x14ac:dyDescent="0.4">
      <c r="A190" s="167">
        <v>157</v>
      </c>
      <c r="B190" s="40"/>
      <c r="C190" s="4"/>
      <c r="D190" s="49"/>
      <c r="E190" s="5"/>
      <c r="F190" s="128"/>
      <c r="G190" s="5"/>
      <c r="H190" s="128"/>
      <c r="I190" s="49"/>
      <c r="J190" s="175" t="str">
        <f t="shared" si="45"/>
        <v/>
      </c>
      <c r="K190" s="46"/>
      <c r="L190" s="135" t="s">
        <v>17</v>
      </c>
      <c r="M190" s="45"/>
      <c r="N190" s="155">
        <f t="shared" si="46"/>
        <v>0</v>
      </c>
      <c r="O190" s="156">
        <f t="shared" si="47"/>
        <v>0</v>
      </c>
      <c r="P190" s="28"/>
      <c r="Q190" s="28"/>
      <c r="R190" s="75"/>
    </row>
    <row r="191" spans="1:18" ht="39" customHeight="1" x14ac:dyDescent="0.4">
      <c r="A191" s="167">
        <v>158</v>
      </c>
      <c r="B191" s="40"/>
      <c r="C191" s="4"/>
      <c r="D191" s="49"/>
      <c r="E191" s="5"/>
      <c r="F191" s="128"/>
      <c r="G191" s="5"/>
      <c r="H191" s="128"/>
      <c r="I191" s="49"/>
      <c r="J191" s="175" t="str">
        <f t="shared" si="45"/>
        <v/>
      </c>
      <c r="K191" s="46"/>
      <c r="L191" s="135" t="s">
        <v>17</v>
      </c>
      <c r="M191" s="45"/>
      <c r="N191" s="155">
        <f t="shared" si="46"/>
        <v>0</v>
      </c>
      <c r="O191" s="156">
        <f t="shared" si="47"/>
        <v>0</v>
      </c>
      <c r="P191" s="28"/>
      <c r="Q191" s="28"/>
      <c r="R191" s="75"/>
    </row>
    <row r="192" spans="1:18" ht="39" customHeight="1" x14ac:dyDescent="0.4">
      <c r="A192" s="167">
        <v>159</v>
      </c>
      <c r="B192" s="41"/>
      <c r="C192" s="4"/>
      <c r="D192" s="49"/>
      <c r="E192" s="5"/>
      <c r="F192" s="128"/>
      <c r="G192" s="5"/>
      <c r="H192" s="128"/>
      <c r="I192" s="49"/>
      <c r="J192" s="175" t="str">
        <f t="shared" si="45"/>
        <v/>
      </c>
      <c r="K192" s="46"/>
      <c r="L192" s="135" t="s">
        <v>17</v>
      </c>
      <c r="M192" s="45"/>
      <c r="N192" s="155">
        <f>M192-K192</f>
        <v>0</v>
      </c>
      <c r="O192" s="156">
        <f>IF(AND(HOUR(N192)&gt;=2,HOUR(N192)&lt;6),1,IF(AND(HOUR(N192)&gt;=6,HOUR(N192)&lt;10),2,IF(AND(HOUR(N192)&gt;=10,HOUR(N192)&lt;14),3,IF(HOUR(N192)&gt;=14,4,0))))</f>
        <v>0</v>
      </c>
      <c r="P192" s="28"/>
      <c r="Q192" s="28"/>
      <c r="R192" s="75"/>
    </row>
    <row r="193" spans="1:18" ht="39" customHeight="1" x14ac:dyDescent="0.4">
      <c r="A193" s="167">
        <v>160</v>
      </c>
      <c r="B193" s="42"/>
      <c r="C193" s="7"/>
      <c r="D193" s="49"/>
      <c r="E193" s="5"/>
      <c r="F193" s="128"/>
      <c r="G193" s="5"/>
      <c r="H193" s="128"/>
      <c r="I193" s="49"/>
      <c r="J193" s="175" t="str">
        <f t="shared" si="45"/>
        <v/>
      </c>
      <c r="K193" s="46"/>
      <c r="L193" s="135" t="s">
        <v>17</v>
      </c>
      <c r="M193" s="45"/>
      <c r="N193" s="155">
        <f>M193-K193</f>
        <v>0</v>
      </c>
      <c r="O193" s="156">
        <f>IF(AND(HOUR(N193)&gt;=2,HOUR(N193)&lt;6),1,IF(AND(HOUR(N193)&gt;=6,HOUR(N193)&lt;10),2,IF(AND(HOUR(N193)&gt;=10,HOUR(N193)&lt;14),3,IF(HOUR(N193)&gt;=14,4,0))))</f>
        <v>0</v>
      </c>
      <c r="P193" s="28"/>
      <c r="Q193" s="28"/>
      <c r="R193" s="75"/>
    </row>
    <row r="194" spans="1:18" ht="39" customHeight="1" x14ac:dyDescent="0.4">
      <c r="F194"/>
      <c r="H194"/>
      <c r="N194" s="157" t="s">
        <v>55</v>
      </c>
      <c r="O194" s="161">
        <f>SUM(O184:O193)</f>
        <v>0</v>
      </c>
      <c r="P194" s="43" t="s">
        <v>56</v>
      </c>
      <c r="Q194" s="159">
        <f>$O$50+$O$38+$O$62+$O$74+$O$86+$O$98+$O$26+$O$14+$O$110+$O$122+$O$134+$O$146+$O$158+$O$170+$O$182+$O$194+$O$206+$O$218+$O$230+$O$242+$O$254+$O$266+$O$278+$O$290+$O$302</f>
        <v>0</v>
      </c>
    </row>
    <row r="195" spans="1:18" ht="39" customHeight="1" x14ac:dyDescent="0.4">
      <c r="A195" s="165" t="s">
        <v>2</v>
      </c>
      <c r="B195" s="146" t="s">
        <v>3</v>
      </c>
      <c r="C195" s="146" t="s">
        <v>4</v>
      </c>
      <c r="D195" s="152" t="s">
        <v>5</v>
      </c>
      <c r="E195" s="270" t="s">
        <v>6</v>
      </c>
      <c r="F195" s="271"/>
      <c r="G195" s="270" t="s">
        <v>7</v>
      </c>
      <c r="H195" s="271"/>
      <c r="I195" s="149" t="s">
        <v>73</v>
      </c>
      <c r="J195" s="172" t="s">
        <v>8</v>
      </c>
      <c r="K195" s="146" t="s">
        <v>9</v>
      </c>
      <c r="L195" s="177" t="s">
        <v>10</v>
      </c>
      <c r="M195" s="139" t="s">
        <v>11</v>
      </c>
      <c r="N195" s="152" t="s">
        <v>12</v>
      </c>
      <c r="O195" s="153" t="s">
        <v>13</v>
      </c>
      <c r="P195" s="140" t="s">
        <v>14</v>
      </c>
      <c r="Q195" s="26" t="s">
        <v>15</v>
      </c>
      <c r="R195" s="139" t="s">
        <v>16</v>
      </c>
    </row>
    <row r="196" spans="1:18" ht="39" customHeight="1" x14ac:dyDescent="0.4">
      <c r="A196" s="167">
        <v>161</v>
      </c>
      <c r="B196" s="40"/>
      <c r="C196" s="4"/>
      <c r="D196" s="49"/>
      <c r="E196" s="5"/>
      <c r="F196" s="128"/>
      <c r="G196" s="5"/>
      <c r="H196" s="128"/>
      <c r="I196" s="49"/>
      <c r="J196" s="175" t="str">
        <f>IF(I196="","",I196)</f>
        <v/>
      </c>
      <c r="K196" s="46"/>
      <c r="L196" s="135" t="s">
        <v>17</v>
      </c>
      <c r="M196" s="45"/>
      <c r="N196" s="155">
        <f>M196-K196</f>
        <v>0</v>
      </c>
      <c r="O196" s="156">
        <f>IF(AND(HOUR(N196)&gt;=2,HOUR(N196)&lt;6),1,IF(AND(HOUR(N196)&gt;=6,HOUR(N196)&lt;10),2,IF(AND(HOUR(N196)&gt;=10,HOUR(N196)&lt;14),3,IF(HOUR(N196)&gt;=14,4,0))))</f>
        <v>0</v>
      </c>
      <c r="P196" s="28"/>
      <c r="Q196" s="28"/>
      <c r="R196" s="75"/>
    </row>
    <row r="197" spans="1:18" ht="39" customHeight="1" x14ac:dyDescent="0.4">
      <c r="A197" s="167">
        <v>162</v>
      </c>
      <c r="B197" s="40"/>
      <c r="C197" s="4"/>
      <c r="D197" s="49"/>
      <c r="E197" s="5"/>
      <c r="F197" s="128"/>
      <c r="G197" s="5"/>
      <c r="H197" s="128"/>
      <c r="I197" s="49"/>
      <c r="J197" s="175" t="str">
        <f t="shared" ref="J197:J205" si="48">IF(I197="","",I197)</f>
        <v/>
      </c>
      <c r="K197" s="46"/>
      <c r="L197" s="135" t="s">
        <v>17</v>
      </c>
      <c r="M197" s="45"/>
      <c r="N197" s="155">
        <f t="shared" ref="N197:N203" si="49">M197-K197</f>
        <v>0</v>
      </c>
      <c r="O197" s="156">
        <f t="shared" ref="O197:O203" si="50">IF(AND(HOUR(N197)&gt;=2,HOUR(N197)&lt;6),1,IF(AND(HOUR(N197)&gt;=6,HOUR(N197)&lt;10),2,IF(AND(HOUR(N197)&gt;=10,HOUR(N197)&lt;14),3,IF(HOUR(N197)&gt;=14,4,0))))</f>
        <v>0</v>
      </c>
      <c r="P197" s="28"/>
      <c r="Q197" s="28"/>
      <c r="R197" s="75"/>
    </row>
    <row r="198" spans="1:18" ht="39" customHeight="1" x14ac:dyDescent="0.4">
      <c r="A198" s="167">
        <v>163</v>
      </c>
      <c r="B198" s="40"/>
      <c r="C198" s="4"/>
      <c r="D198" s="49"/>
      <c r="E198" s="5"/>
      <c r="F198" s="128"/>
      <c r="G198" s="5"/>
      <c r="H198" s="128"/>
      <c r="I198" s="49"/>
      <c r="J198" s="175" t="str">
        <f t="shared" si="48"/>
        <v/>
      </c>
      <c r="K198" s="46"/>
      <c r="L198" s="135" t="s">
        <v>17</v>
      </c>
      <c r="M198" s="45"/>
      <c r="N198" s="155">
        <f t="shared" si="49"/>
        <v>0</v>
      </c>
      <c r="O198" s="156">
        <f t="shared" si="50"/>
        <v>0</v>
      </c>
      <c r="P198" s="28"/>
      <c r="Q198" s="28"/>
      <c r="R198" s="75"/>
    </row>
    <row r="199" spans="1:18" ht="39" customHeight="1" x14ac:dyDescent="0.4">
      <c r="A199" s="167">
        <v>164</v>
      </c>
      <c r="B199" s="40"/>
      <c r="C199" s="4"/>
      <c r="D199" s="49"/>
      <c r="E199" s="5"/>
      <c r="F199" s="128"/>
      <c r="G199" s="5"/>
      <c r="H199" s="128"/>
      <c r="I199" s="49"/>
      <c r="J199" s="175" t="str">
        <f t="shared" si="48"/>
        <v/>
      </c>
      <c r="K199" s="46"/>
      <c r="L199" s="135" t="s">
        <v>17</v>
      </c>
      <c r="M199" s="45"/>
      <c r="N199" s="155">
        <f t="shared" si="49"/>
        <v>0</v>
      </c>
      <c r="O199" s="156">
        <f t="shared" si="50"/>
        <v>0</v>
      </c>
      <c r="P199" s="28"/>
      <c r="Q199" s="28"/>
      <c r="R199" s="75"/>
    </row>
    <row r="200" spans="1:18" ht="39" customHeight="1" x14ac:dyDescent="0.4">
      <c r="A200" s="167">
        <v>165</v>
      </c>
      <c r="B200" s="40"/>
      <c r="C200" s="4"/>
      <c r="D200" s="49"/>
      <c r="E200" s="5"/>
      <c r="F200" s="128"/>
      <c r="G200" s="5"/>
      <c r="H200" s="128"/>
      <c r="I200" s="49"/>
      <c r="J200" s="175" t="str">
        <f t="shared" si="48"/>
        <v/>
      </c>
      <c r="K200" s="46"/>
      <c r="L200" s="135" t="s">
        <v>17</v>
      </c>
      <c r="M200" s="45"/>
      <c r="N200" s="155">
        <f t="shared" si="49"/>
        <v>0</v>
      </c>
      <c r="O200" s="156">
        <f t="shared" si="50"/>
        <v>0</v>
      </c>
      <c r="P200" s="28"/>
      <c r="Q200" s="28"/>
      <c r="R200" s="75"/>
    </row>
    <row r="201" spans="1:18" ht="39" customHeight="1" x14ac:dyDescent="0.4">
      <c r="A201" s="167">
        <v>166</v>
      </c>
      <c r="B201" s="40"/>
      <c r="C201" s="4"/>
      <c r="D201" s="49"/>
      <c r="E201" s="5"/>
      <c r="F201" s="128"/>
      <c r="G201" s="5"/>
      <c r="H201" s="128"/>
      <c r="I201" s="49"/>
      <c r="J201" s="175" t="str">
        <f t="shared" si="48"/>
        <v/>
      </c>
      <c r="K201" s="46"/>
      <c r="L201" s="135" t="s">
        <v>17</v>
      </c>
      <c r="M201" s="45"/>
      <c r="N201" s="155">
        <f t="shared" si="49"/>
        <v>0</v>
      </c>
      <c r="O201" s="156">
        <f t="shared" si="50"/>
        <v>0</v>
      </c>
      <c r="P201" s="28"/>
      <c r="Q201" s="28"/>
      <c r="R201" s="75"/>
    </row>
    <row r="202" spans="1:18" ht="39" customHeight="1" x14ac:dyDescent="0.4">
      <c r="A202" s="167">
        <v>167</v>
      </c>
      <c r="B202" s="40"/>
      <c r="C202" s="4"/>
      <c r="D202" s="49"/>
      <c r="E202" s="5"/>
      <c r="F202" s="128"/>
      <c r="G202" s="5"/>
      <c r="H202" s="128"/>
      <c r="I202" s="49"/>
      <c r="J202" s="175" t="str">
        <f t="shared" si="48"/>
        <v/>
      </c>
      <c r="K202" s="46"/>
      <c r="L202" s="135" t="s">
        <v>17</v>
      </c>
      <c r="M202" s="45"/>
      <c r="N202" s="155">
        <f t="shared" si="49"/>
        <v>0</v>
      </c>
      <c r="O202" s="156">
        <f t="shared" si="50"/>
        <v>0</v>
      </c>
      <c r="P202" s="28"/>
      <c r="Q202" s="28"/>
      <c r="R202" s="75"/>
    </row>
    <row r="203" spans="1:18" ht="39" customHeight="1" x14ac:dyDescent="0.4">
      <c r="A203" s="167">
        <v>168</v>
      </c>
      <c r="B203" s="40"/>
      <c r="C203" s="4"/>
      <c r="D203" s="49"/>
      <c r="E203" s="5"/>
      <c r="F203" s="128"/>
      <c r="G203" s="5"/>
      <c r="H203" s="128"/>
      <c r="I203" s="49"/>
      <c r="J203" s="175" t="str">
        <f t="shared" si="48"/>
        <v/>
      </c>
      <c r="K203" s="46"/>
      <c r="L203" s="135" t="s">
        <v>17</v>
      </c>
      <c r="M203" s="45"/>
      <c r="N203" s="155">
        <f t="shared" si="49"/>
        <v>0</v>
      </c>
      <c r="O203" s="156">
        <f t="shared" si="50"/>
        <v>0</v>
      </c>
      <c r="P203" s="28"/>
      <c r="Q203" s="28"/>
      <c r="R203" s="75"/>
    </row>
    <row r="204" spans="1:18" ht="39" customHeight="1" x14ac:dyDescent="0.4">
      <c r="A204" s="167">
        <v>169</v>
      </c>
      <c r="B204" s="41"/>
      <c r="C204" s="4"/>
      <c r="D204" s="49"/>
      <c r="E204" s="5"/>
      <c r="F204" s="128"/>
      <c r="G204" s="5"/>
      <c r="H204" s="128"/>
      <c r="I204" s="49"/>
      <c r="J204" s="175" t="str">
        <f t="shared" si="48"/>
        <v/>
      </c>
      <c r="K204" s="46"/>
      <c r="L204" s="135" t="s">
        <v>17</v>
      </c>
      <c r="M204" s="45"/>
      <c r="N204" s="155">
        <f>M204-K204</f>
        <v>0</v>
      </c>
      <c r="O204" s="156">
        <f>IF(AND(HOUR(N204)&gt;=2,HOUR(N204)&lt;6),1,IF(AND(HOUR(N204)&gt;=6,HOUR(N204)&lt;10),2,IF(AND(HOUR(N204)&gt;=10,HOUR(N204)&lt;14),3,IF(HOUR(N204)&gt;=14,4,0))))</f>
        <v>0</v>
      </c>
      <c r="P204" s="28"/>
      <c r="Q204" s="28"/>
      <c r="R204" s="75"/>
    </row>
    <row r="205" spans="1:18" ht="39" customHeight="1" x14ac:dyDescent="0.4">
      <c r="A205" s="167">
        <v>170</v>
      </c>
      <c r="B205" s="42"/>
      <c r="C205" s="7"/>
      <c r="D205" s="49"/>
      <c r="E205" s="5"/>
      <c r="F205" s="128"/>
      <c r="G205" s="5"/>
      <c r="H205" s="128"/>
      <c r="I205" s="49"/>
      <c r="J205" s="175" t="str">
        <f t="shared" si="48"/>
        <v/>
      </c>
      <c r="K205" s="46"/>
      <c r="L205" s="135" t="s">
        <v>17</v>
      </c>
      <c r="M205" s="45"/>
      <c r="N205" s="155">
        <f>M205-K205</f>
        <v>0</v>
      </c>
      <c r="O205" s="156">
        <f>IF(AND(HOUR(N205)&gt;=2,HOUR(N205)&lt;6),1,IF(AND(HOUR(N205)&gt;=6,HOUR(N205)&lt;10),2,IF(AND(HOUR(N205)&gt;=10,HOUR(N205)&lt;14),3,IF(HOUR(N205)&gt;=14,4,0))))</f>
        <v>0</v>
      </c>
      <c r="P205" s="28"/>
      <c r="Q205" s="28"/>
      <c r="R205" s="75"/>
    </row>
    <row r="206" spans="1:18" ht="39" customHeight="1" x14ac:dyDescent="0.4">
      <c r="F206"/>
      <c r="H206"/>
      <c r="N206" s="157" t="s">
        <v>55</v>
      </c>
      <c r="O206" s="161">
        <f>SUM(O196:O205)</f>
        <v>0</v>
      </c>
      <c r="P206" s="43" t="s">
        <v>56</v>
      </c>
      <c r="Q206" s="159">
        <f>$O$50+$O$38+$O$62+$O$74+$O$86+$O$98+$O$26+$O$14+$O$110+$O$122+$O$134+$O$146+$O$158+$O$170+$O$182+$O$194+$O$206+$O$218+$O$230+$O$242+$O$254+$O$266+$O$278+$O$290+$O$302</f>
        <v>0</v>
      </c>
    </row>
    <row r="207" spans="1:18" ht="39" customHeight="1" x14ac:dyDescent="0.4">
      <c r="A207" s="165" t="s">
        <v>2</v>
      </c>
      <c r="B207" s="146" t="s">
        <v>3</v>
      </c>
      <c r="C207" s="146" t="s">
        <v>4</v>
      </c>
      <c r="D207" s="152" t="s">
        <v>5</v>
      </c>
      <c r="E207" s="270" t="s">
        <v>6</v>
      </c>
      <c r="F207" s="271"/>
      <c r="G207" s="270" t="s">
        <v>7</v>
      </c>
      <c r="H207" s="271"/>
      <c r="I207" s="149" t="s">
        <v>73</v>
      </c>
      <c r="J207" s="172" t="s">
        <v>8</v>
      </c>
      <c r="K207" s="146" t="s">
        <v>9</v>
      </c>
      <c r="L207" s="177" t="s">
        <v>10</v>
      </c>
      <c r="M207" s="139" t="s">
        <v>11</v>
      </c>
      <c r="N207" s="152" t="s">
        <v>12</v>
      </c>
      <c r="O207" s="153" t="s">
        <v>13</v>
      </c>
      <c r="P207" s="140" t="s">
        <v>14</v>
      </c>
      <c r="Q207" s="26" t="s">
        <v>15</v>
      </c>
      <c r="R207" s="139" t="s">
        <v>16</v>
      </c>
    </row>
    <row r="208" spans="1:18" ht="39" customHeight="1" x14ac:dyDescent="0.4">
      <c r="A208" s="167">
        <v>171</v>
      </c>
      <c r="B208" s="40"/>
      <c r="C208" s="4"/>
      <c r="D208" s="49"/>
      <c r="E208" s="5"/>
      <c r="F208" s="128"/>
      <c r="G208" s="5"/>
      <c r="H208" s="128"/>
      <c r="I208" s="49"/>
      <c r="J208" s="175" t="str">
        <f>IF(I208="","",I208)</f>
        <v/>
      </c>
      <c r="K208" s="46"/>
      <c r="L208" s="135" t="s">
        <v>17</v>
      </c>
      <c r="M208" s="45"/>
      <c r="N208" s="155">
        <f>M208-K208</f>
        <v>0</v>
      </c>
      <c r="O208" s="156">
        <f>IF(AND(HOUR(N208)&gt;=2,HOUR(N208)&lt;6),1,IF(AND(HOUR(N208)&gt;=6,HOUR(N208)&lt;10),2,IF(AND(HOUR(N208)&gt;=10,HOUR(N208)&lt;14),3,IF(HOUR(N208)&gt;=14,4,0))))</f>
        <v>0</v>
      </c>
      <c r="P208" s="28"/>
      <c r="Q208" s="28"/>
      <c r="R208" s="75"/>
    </row>
    <row r="209" spans="1:18" ht="39" customHeight="1" x14ac:dyDescent="0.4">
      <c r="A209" s="167">
        <v>172</v>
      </c>
      <c r="B209" s="40"/>
      <c r="C209" s="4"/>
      <c r="D209" s="49"/>
      <c r="E209" s="5"/>
      <c r="F209" s="128"/>
      <c r="G209" s="5"/>
      <c r="H209" s="128"/>
      <c r="I209" s="49"/>
      <c r="J209" s="175" t="str">
        <f t="shared" ref="J209:J217" si="51">IF(I209="","",I209)</f>
        <v/>
      </c>
      <c r="K209" s="46"/>
      <c r="L209" s="135" t="s">
        <v>17</v>
      </c>
      <c r="M209" s="45"/>
      <c r="N209" s="155">
        <f t="shared" ref="N209:N215" si="52">M209-K209</f>
        <v>0</v>
      </c>
      <c r="O209" s="156">
        <f t="shared" ref="O209:O215" si="53">IF(AND(HOUR(N209)&gt;=2,HOUR(N209)&lt;6),1,IF(AND(HOUR(N209)&gt;=6,HOUR(N209)&lt;10),2,IF(AND(HOUR(N209)&gt;=10,HOUR(N209)&lt;14),3,IF(HOUR(N209)&gt;=14,4,0))))</f>
        <v>0</v>
      </c>
      <c r="P209" s="28"/>
      <c r="Q209" s="28"/>
      <c r="R209" s="75"/>
    </row>
    <row r="210" spans="1:18" ht="39" customHeight="1" x14ac:dyDescent="0.4">
      <c r="A210" s="167">
        <v>173</v>
      </c>
      <c r="B210" s="40"/>
      <c r="C210" s="4"/>
      <c r="D210" s="49"/>
      <c r="E210" s="5"/>
      <c r="F210" s="128"/>
      <c r="G210" s="5"/>
      <c r="H210" s="128"/>
      <c r="I210" s="49"/>
      <c r="J210" s="175" t="str">
        <f t="shared" si="51"/>
        <v/>
      </c>
      <c r="K210" s="46"/>
      <c r="L210" s="135" t="s">
        <v>17</v>
      </c>
      <c r="M210" s="45"/>
      <c r="N210" s="155">
        <f t="shared" si="52"/>
        <v>0</v>
      </c>
      <c r="O210" s="156">
        <f t="shared" si="53"/>
        <v>0</v>
      </c>
      <c r="P210" s="28"/>
      <c r="Q210" s="28"/>
      <c r="R210" s="75"/>
    </row>
    <row r="211" spans="1:18" ht="39" customHeight="1" x14ac:dyDescent="0.4">
      <c r="A211" s="167">
        <v>174</v>
      </c>
      <c r="B211" s="40"/>
      <c r="C211" s="4"/>
      <c r="D211" s="49"/>
      <c r="E211" s="5"/>
      <c r="F211" s="128"/>
      <c r="G211" s="5"/>
      <c r="H211" s="128"/>
      <c r="I211" s="49"/>
      <c r="J211" s="175" t="str">
        <f t="shared" si="51"/>
        <v/>
      </c>
      <c r="K211" s="46"/>
      <c r="L211" s="135" t="s">
        <v>17</v>
      </c>
      <c r="M211" s="45"/>
      <c r="N211" s="155">
        <f t="shared" si="52"/>
        <v>0</v>
      </c>
      <c r="O211" s="156">
        <f t="shared" si="53"/>
        <v>0</v>
      </c>
      <c r="P211" s="28"/>
      <c r="Q211" s="28"/>
      <c r="R211" s="75"/>
    </row>
    <row r="212" spans="1:18" ht="39" customHeight="1" x14ac:dyDescent="0.4">
      <c r="A212" s="167">
        <v>175</v>
      </c>
      <c r="B212" s="40"/>
      <c r="C212" s="4"/>
      <c r="D212" s="49"/>
      <c r="E212" s="5"/>
      <c r="F212" s="128"/>
      <c r="G212" s="5"/>
      <c r="H212" s="128"/>
      <c r="I212" s="49"/>
      <c r="J212" s="175" t="str">
        <f t="shared" si="51"/>
        <v/>
      </c>
      <c r="K212" s="46"/>
      <c r="L212" s="135" t="s">
        <v>17</v>
      </c>
      <c r="M212" s="45"/>
      <c r="N212" s="155">
        <f t="shared" si="52"/>
        <v>0</v>
      </c>
      <c r="O212" s="156">
        <f t="shared" si="53"/>
        <v>0</v>
      </c>
      <c r="P212" s="28"/>
      <c r="Q212" s="28"/>
      <c r="R212" s="75"/>
    </row>
    <row r="213" spans="1:18" ht="39" customHeight="1" x14ac:dyDescent="0.4">
      <c r="A213" s="167">
        <v>176</v>
      </c>
      <c r="B213" s="40"/>
      <c r="C213" s="4"/>
      <c r="D213" s="49"/>
      <c r="E213" s="5"/>
      <c r="F213" s="128"/>
      <c r="G213" s="5"/>
      <c r="H213" s="128"/>
      <c r="I213" s="49"/>
      <c r="J213" s="175" t="str">
        <f t="shared" si="51"/>
        <v/>
      </c>
      <c r="K213" s="46"/>
      <c r="L213" s="135" t="s">
        <v>17</v>
      </c>
      <c r="M213" s="45"/>
      <c r="N213" s="155">
        <f t="shared" si="52"/>
        <v>0</v>
      </c>
      <c r="O213" s="156">
        <f t="shared" si="53"/>
        <v>0</v>
      </c>
      <c r="P213" s="28"/>
      <c r="Q213" s="28"/>
      <c r="R213" s="75"/>
    </row>
    <row r="214" spans="1:18" ht="39" customHeight="1" x14ac:dyDescent="0.4">
      <c r="A214" s="167">
        <v>177</v>
      </c>
      <c r="B214" s="40"/>
      <c r="C214" s="4"/>
      <c r="D214" s="49"/>
      <c r="E214" s="5"/>
      <c r="F214" s="128"/>
      <c r="G214" s="5"/>
      <c r="H214" s="128"/>
      <c r="I214" s="49"/>
      <c r="J214" s="175" t="str">
        <f t="shared" si="51"/>
        <v/>
      </c>
      <c r="K214" s="46"/>
      <c r="L214" s="135" t="s">
        <v>17</v>
      </c>
      <c r="M214" s="45"/>
      <c r="N214" s="155">
        <f t="shared" si="52"/>
        <v>0</v>
      </c>
      <c r="O214" s="156">
        <f t="shared" si="53"/>
        <v>0</v>
      </c>
      <c r="P214" s="28"/>
      <c r="Q214" s="28"/>
      <c r="R214" s="75"/>
    </row>
    <row r="215" spans="1:18" ht="39" customHeight="1" x14ac:dyDescent="0.4">
      <c r="A215" s="167">
        <v>178</v>
      </c>
      <c r="B215" s="40"/>
      <c r="C215" s="4"/>
      <c r="D215" s="49"/>
      <c r="E215" s="5"/>
      <c r="F215" s="128"/>
      <c r="G215" s="5"/>
      <c r="H215" s="128"/>
      <c r="I215" s="49"/>
      <c r="J215" s="175" t="str">
        <f t="shared" si="51"/>
        <v/>
      </c>
      <c r="K215" s="46"/>
      <c r="L215" s="135" t="s">
        <v>17</v>
      </c>
      <c r="M215" s="45"/>
      <c r="N215" s="155">
        <f t="shared" si="52"/>
        <v>0</v>
      </c>
      <c r="O215" s="156">
        <f t="shared" si="53"/>
        <v>0</v>
      </c>
      <c r="P215" s="28"/>
      <c r="Q215" s="28"/>
      <c r="R215" s="75"/>
    </row>
    <row r="216" spans="1:18" ht="39" customHeight="1" x14ac:dyDescent="0.4">
      <c r="A216" s="167">
        <v>179</v>
      </c>
      <c r="B216" s="41"/>
      <c r="C216" s="4"/>
      <c r="D216" s="49"/>
      <c r="E216" s="5"/>
      <c r="F216" s="128"/>
      <c r="G216" s="5"/>
      <c r="H216" s="128"/>
      <c r="I216" s="49"/>
      <c r="J216" s="175" t="str">
        <f t="shared" si="51"/>
        <v/>
      </c>
      <c r="K216" s="46"/>
      <c r="L216" s="135" t="s">
        <v>17</v>
      </c>
      <c r="M216" s="45"/>
      <c r="N216" s="155">
        <f>M216-K216</f>
        <v>0</v>
      </c>
      <c r="O216" s="156">
        <f>IF(AND(HOUR(N216)&gt;=2,HOUR(N216)&lt;6),1,IF(AND(HOUR(N216)&gt;=6,HOUR(N216)&lt;10),2,IF(AND(HOUR(N216)&gt;=10,HOUR(N216)&lt;14),3,IF(HOUR(N216)&gt;=14,4,0))))</f>
        <v>0</v>
      </c>
      <c r="P216" s="28"/>
      <c r="Q216" s="28"/>
      <c r="R216" s="75"/>
    </row>
    <row r="217" spans="1:18" ht="39" customHeight="1" x14ac:dyDescent="0.4">
      <c r="A217" s="167">
        <v>180</v>
      </c>
      <c r="B217" s="42"/>
      <c r="C217" s="7"/>
      <c r="D217" s="49"/>
      <c r="E217" s="5"/>
      <c r="F217" s="128"/>
      <c r="G217" s="5"/>
      <c r="H217" s="128"/>
      <c r="I217" s="49"/>
      <c r="J217" s="175" t="str">
        <f t="shared" si="51"/>
        <v/>
      </c>
      <c r="K217" s="46"/>
      <c r="L217" s="135" t="s">
        <v>17</v>
      </c>
      <c r="M217" s="45"/>
      <c r="N217" s="155">
        <f>M217-K217</f>
        <v>0</v>
      </c>
      <c r="O217" s="156">
        <f>IF(AND(HOUR(N217)&gt;=2,HOUR(N217)&lt;6),1,IF(AND(HOUR(N217)&gt;=6,HOUR(N217)&lt;10),2,IF(AND(HOUR(N217)&gt;=10,HOUR(N217)&lt;14),3,IF(HOUR(N217)&gt;=14,4,0))))</f>
        <v>0</v>
      </c>
      <c r="P217" s="28"/>
      <c r="Q217" s="28"/>
      <c r="R217" s="75"/>
    </row>
    <row r="218" spans="1:18" ht="39" customHeight="1" x14ac:dyDescent="0.4">
      <c r="F218"/>
      <c r="H218"/>
      <c r="N218" s="157" t="s">
        <v>55</v>
      </c>
      <c r="O218" s="161">
        <f>SUM(O208:O217)</f>
        <v>0</v>
      </c>
      <c r="P218" s="43" t="s">
        <v>56</v>
      </c>
      <c r="Q218" s="159">
        <f>$O$50+$O$38+$O$62+$O$74+$O$86+$O$98+$O$26+$O$14+$O$110+$O$122+$O$134+$O$146+$O$158+$O$170+$O$182+$O$194+$O$206+$O$218+$O$230+$O$242+$O$254+$O$266+$O$278+$O$290+$O$302</f>
        <v>0</v>
      </c>
    </row>
    <row r="219" spans="1:18" ht="39" customHeight="1" x14ac:dyDescent="0.4">
      <c r="A219" s="165" t="s">
        <v>2</v>
      </c>
      <c r="B219" s="146" t="s">
        <v>3</v>
      </c>
      <c r="C219" s="146" t="s">
        <v>4</v>
      </c>
      <c r="D219" s="152" t="s">
        <v>5</v>
      </c>
      <c r="E219" s="270" t="s">
        <v>6</v>
      </c>
      <c r="F219" s="271"/>
      <c r="G219" s="270" t="s">
        <v>7</v>
      </c>
      <c r="H219" s="271"/>
      <c r="I219" s="149" t="s">
        <v>73</v>
      </c>
      <c r="J219" s="172" t="s">
        <v>8</v>
      </c>
      <c r="K219" s="146" t="s">
        <v>9</v>
      </c>
      <c r="L219" s="177" t="s">
        <v>10</v>
      </c>
      <c r="M219" s="139" t="s">
        <v>11</v>
      </c>
      <c r="N219" s="152" t="s">
        <v>12</v>
      </c>
      <c r="O219" s="153" t="s">
        <v>13</v>
      </c>
      <c r="P219" s="140" t="s">
        <v>14</v>
      </c>
      <c r="Q219" s="26" t="s">
        <v>15</v>
      </c>
      <c r="R219" s="139" t="s">
        <v>16</v>
      </c>
    </row>
    <row r="220" spans="1:18" ht="39" customHeight="1" x14ac:dyDescent="0.4">
      <c r="A220" s="167">
        <v>181</v>
      </c>
      <c r="B220" s="40"/>
      <c r="C220" s="4"/>
      <c r="D220" s="49"/>
      <c r="E220" s="5"/>
      <c r="F220" s="128"/>
      <c r="G220" s="5"/>
      <c r="H220" s="128"/>
      <c r="I220" s="49"/>
      <c r="J220" s="175" t="str">
        <f>IF(I220="","",I220)</f>
        <v/>
      </c>
      <c r="K220" s="46"/>
      <c r="L220" s="135" t="s">
        <v>17</v>
      </c>
      <c r="M220" s="45"/>
      <c r="N220" s="155">
        <f>M220-K220</f>
        <v>0</v>
      </c>
      <c r="O220" s="156">
        <f>IF(AND(HOUR(N220)&gt;=2,HOUR(N220)&lt;6),1,IF(AND(HOUR(N220)&gt;=6,HOUR(N220)&lt;10),2,IF(AND(HOUR(N220)&gt;=10,HOUR(N220)&lt;14),3,IF(HOUR(N220)&gt;=14,4,0))))</f>
        <v>0</v>
      </c>
      <c r="P220" s="28"/>
      <c r="Q220" s="28"/>
      <c r="R220" s="75"/>
    </row>
    <row r="221" spans="1:18" ht="39" customHeight="1" x14ac:dyDescent="0.4">
      <c r="A221" s="167">
        <v>182</v>
      </c>
      <c r="B221" s="40"/>
      <c r="C221" s="4"/>
      <c r="D221" s="49"/>
      <c r="E221" s="5"/>
      <c r="F221" s="128"/>
      <c r="G221" s="5"/>
      <c r="H221" s="128"/>
      <c r="I221" s="49"/>
      <c r="J221" s="175" t="str">
        <f t="shared" ref="J221:J229" si="54">IF(I221="","",I221)</f>
        <v/>
      </c>
      <c r="K221" s="46"/>
      <c r="L221" s="135" t="s">
        <v>17</v>
      </c>
      <c r="M221" s="45"/>
      <c r="N221" s="155">
        <f t="shared" ref="N221:N227" si="55">M221-K221</f>
        <v>0</v>
      </c>
      <c r="O221" s="156">
        <f t="shared" ref="O221:O227" si="56">IF(AND(HOUR(N221)&gt;=2,HOUR(N221)&lt;6),1,IF(AND(HOUR(N221)&gt;=6,HOUR(N221)&lt;10),2,IF(AND(HOUR(N221)&gt;=10,HOUR(N221)&lt;14),3,IF(HOUR(N221)&gt;=14,4,0))))</f>
        <v>0</v>
      </c>
      <c r="P221" s="28"/>
      <c r="Q221" s="28"/>
      <c r="R221" s="75"/>
    </row>
    <row r="222" spans="1:18" ht="39" customHeight="1" x14ac:dyDescent="0.4">
      <c r="A222" s="167">
        <v>183</v>
      </c>
      <c r="B222" s="40"/>
      <c r="C222" s="4"/>
      <c r="D222" s="49"/>
      <c r="E222" s="5"/>
      <c r="F222" s="128"/>
      <c r="G222" s="5"/>
      <c r="H222" s="128"/>
      <c r="I222" s="49"/>
      <c r="J222" s="175" t="str">
        <f t="shared" si="54"/>
        <v/>
      </c>
      <c r="K222" s="46"/>
      <c r="L222" s="135" t="s">
        <v>17</v>
      </c>
      <c r="M222" s="45"/>
      <c r="N222" s="155">
        <f t="shared" si="55"/>
        <v>0</v>
      </c>
      <c r="O222" s="156">
        <f t="shared" si="56"/>
        <v>0</v>
      </c>
      <c r="P222" s="28"/>
      <c r="Q222" s="28"/>
      <c r="R222" s="75"/>
    </row>
    <row r="223" spans="1:18" ht="39" customHeight="1" x14ac:dyDescent="0.4">
      <c r="A223" s="167">
        <v>184</v>
      </c>
      <c r="B223" s="40"/>
      <c r="C223" s="4"/>
      <c r="D223" s="49"/>
      <c r="E223" s="5"/>
      <c r="F223" s="128"/>
      <c r="G223" s="5"/>
      <c r="H223" s="128"/>
      <c r="I223" s="49"/>
      <c r="J223" s="175" t="str">
        <f t="shared" si="54"/>
        <v/>
      </c>
      <c r="K223" s="46"/>
      <c r="L223" s="135" t="s">
        <v>17</v>
      </c>
      <c r="M223" s="45"/>
      <c r="N223" s="155">
        <f t="shared" si="55"/>
        <v>0</v>
      </c>
      <c r="O223" s="156">
        <f t="shared" si="56"/>
        <v>0</v>
      </c>
      <c r="P223" s="28"/>
      <c r="Q223" s="28"/>
      <c r="R223" s="75"/>
    </row>
    <row r="224" spans="1:18" ht="39" customHeight="1" x14ac:dyDescent="0.4">
      <c r="A224" s="167">
        <v>185</v>
      </c>
      <c r="B224" s="40"/>
      <c r="C224" s="4"/>
      <c r="D224" s="49"/>
      <c r="E224" s="5"/>
      <c r="F224" s="128"/>
      <c r="G224" s="5"/>
      <c r="H224" s="128"/>
      <c r="I224" s="49"/>
      <c r="J224" s="175" t="str">
        <f t="shared" si="54"/>
        <v/>
      </c>
      <c r="K224" s="46"/>
      <c r="L224" s="135" t="s">
        <v>17</v>
      </c>
      <c r="M224" s="45"/>
      <c r="N224" s="155">
        <f t="shared" si="55"/>
        <v>0</v>
      </c>
      <c r="O224" s="156">
        <f t="shared" si="56"/>
        <v>0</v>
      </c>
      <c r="P224" s="28"/>
      <c r="Q224" s="28"/>
      <c r="R224" s="75"/>
    </row>
    <row r="225" spans="1:18" ht="39" customHeight="1" x14ac:dyDescent="0.4">
      <c r="A225" s="167">
        <v>186</v>
      </c>
      <c r="B225" s="40"/>
      <c r="C225" s="4"/>
      <c r="D225" s="49"/>
      <c r="E225" s="5"/>
      <c r="F225" s="128"/>
      <c r="G225" s="5"/>
      <c r="H225" s="128"/>
      <c r="I225" s="49"/>
      <c r="J225" s="175" t="str">
        <f t="shared" si="54"/>
        <v/>
      </c>
      <c r="K225" s="46"/>
      <c r="L225" s="135" t="s">
        <v>17</v>
      </c>
      <c r="M225" s="45"/>
      <c r="N225" s="155">
        <f t="shared" si="55"/>
        <v>0</v>
      </c>
      <c r="O225" s="156">
        <f t="shared" si="56"/>
        <v>0</v>
      </c>
      <c r="P225" s="28"/>
      <c r="Q225" s="28"/>
      <c r="R225" s="75"/>
    </row>
    <row r="226" spans="1:18" ht="39" customHeight="1" x14ac:dyDescent="0.4">
      <c r="A226" s="167">
        <v>187</v>
      </c>
      <c r="B226" s="40"/>
      <c r="C226" s="4"/>
      <c r="D226" s="49"/>
      <c r="E226" s="5"/>
      <c r="F226" s="128"/>
      <c r="G226" s="5"/>
      <c r="H226" s="128"/>
      <c r="I226" s="49"/>
      <c r="J226" s="175" t="str">
        <f t="shared" si="54"/>
        <v/>
      </c>
      <c r="K226" s="46"/>
      <c r="L226" s="135" t="s">
        <v>17</v>
      </c>
      <c r="M226" s="45"/>
      <c r="N226" s="155">
        <f t="shared" si="55"/>
        <v>0</v>
      </c>
      <c r="O226" s="156">
        <f t="shared" si="56"/>
        <v>0</v>
      </c>
      <c r="P226" s="28"/>
      <c r="Q226" s="28"/>
      <c r="R226" s="75"/>
    </row>
    <row r="227" spans="1:18" ht="39" customHeight="1" x14ac:dyDescent="0.4">
      <c r="A227" s="167">
        <v>188</v>
      </c>
      <c r="B227" s="40"/>
      <c r="C227" s="4"/>
      <c r="D227" s="49"/>
      <c r="E227" s="5"/>
      <c r="F227" s="128"/>
      <c r="G227" s="5"/>
      <c r="H227" s="128"/>
      <c r="I227" s="49"/>
      <c r="J227" s="175" t="str">
        <f t="shared" si="54"/>
        <v/>
      </c>
      <c r="K227" s="46"/>
      <c r="L227" s="135" t="s">
        <v>17</v>
      </c>
      <c r="M227" s="45"/>
      <c r="N227" s="155">
        <f t="shared" si="55"/>
        <v>0</v>
      </c>
      <c r="O227" s="156">
        <f t="shared" si="56"/>
        <v>0</v>
      </c>
      <c r="P227" s="28"/>
      <c r="Q227" s="28"/>
      <c r="R227" s="75"/>
    </row>
    <row r="228" spans="1:18" ht="39" customHeight="1" x14ac:dyDescent="0.4">
      <c r="A228" s="167">
        <v>189</v>
      </c>
      <c r="B228" s="41"/>
      <c r="C228" s="4"/>
      <c r="D228" s="49"/>
      <c r="E228" s="5"/>
      <c r="F228" s="128"/>
      <c r="G228" s="5"/>
      <c r="H228" s="128"/>
      <c r="I228" s="49"/>
      <c r="J228" s="175" t="str">
        <f t="shared" si="54"/>
        <v/>
      </c>
      <c r="K228" s="46"/>
      <c r="L228" s="135" t="s">
        <v>17</v>
      </c>
      <c r="M228" s="45"/>
      <c r="N228" s="155">
        <f>M228-K228</f>
        <v>0</v>
      </c>
      <c r="O228" s="156">
        <f>IF(AND(HOUR(N228)&gt;=2,HOUR(N228)&lt;6),1,IF(AND(HOUR(N228)&gt;=6,HOUR(N228)&lt;10),2,IF(AND(HOUR(N228)&gt;=10,HOUR(N228)&lt;14),3,IF(HOUR(N228)&gt;=14,4,0))))</f>
        <v>0</v>
      </c>
      <c r="P228" s="28"/>
      <c r="Q228" s="28"/>
      <c r="R228" s="75"/>
    </row>
    <row r="229" spans="1:18" ht="39" customHeight="1" x14ac:dyDescent="0.4">
      <c r="A229" s="167">
        <v>190</v>
      </c>
      <c r="B229" s="42"/>
      <c r="C229" s="7"/>
      <c r="D229" s="49"/>
      <c r="E229" s="5"/>
      <c r="F229" s="128"/>
      <c r="G229" s="5"/>
      <c r="H229" s="128"/>
      <c r="I229" s="49"/>
      <c r="J229" s="175" t="str">
        <f t="shared" si="54"/>
        <v/>
      </c>
      <c r="K229" s="46"/>
      <c r="L229" s="135" t="s">
        <v>17</v>
      </c>
      <c r="M229" s="45"/>
      <c r="N229" s="155">
        <f>M229-K229</f>
        <v>0</v>
      </c>
      <c r="O229" s="156">
        <f>IF(AND(HOUR(N229)&gt;=2,HOUR(N229)&lt;6),1,IF(AND(HOUR(N229)&gt;=6,HOUR(N229)&lt;10),2,IF(AND(HOUR(N229)&gt;=10,HOUR(N229)&lt;14),3,IF(HOUR(N229)&gt;=14,4,0))))</f>
        <v>0</v>
      </c>
      <c r="P229" s="28"/>
      <c r="Q229" s="28"/>
      <c r="R229" s="75"/>
    </row>
    <row r="230" spans="1:18" ht="39" customHeight="1" x14ac:dyDescent="0.4">
      <c r="F230"/>
      <c r="H230"/>
      <c r="N230" s="157" t="s">
        <v>55</v>
      </c>
      <c r="O230" s="161">
        <f>SUM(O220:O229)</f>
        <v>0</v>
      </c>
      <c r="P230" s="43" t="s">
        <v>56</v>
      </c>
      <c r="Q230" s="159">
        <f>$O$50+$O$38+$O$62+$O$74+$O$86+$O$98+$O$26+$O$14+$O$110+$O$122+$O$134+$O$146+$O$158+$O$170+$O$182+$O$194+$O$206+$O$218+$O$230+$O$242+$O$254+$O$266+$O$278+$O$290+$O$302</f>
        <v>0</v>
      </c>
    </row>
    <row r="231" spans="1:18" ht="39" customHeight="1" x14ac:dyDescent="0.4">
      <c r="A231" s="165" t="s">
        <v>2</v>
      </c>
      <c r="B231" s="146" t="s">
        <v>3</v>
      </c>
      <c r="C231" s="146" t="s">
        <v>4</v>
      </c>
      <c r="D231" s="152" t="s">
        <v>5</v>
      </c>
      <c r="E231" s="270" t="s">
        <v>6</v>
      </c>
      <c r="F231" s="271"/>
      <c r="G231" s="270" t="s">
        <v>7</v>
      </c>
      <c r="H231" s="271"/>
      <c r="I231" s="149" t="s">
        <v>73</v>
      </c>
      <c r="J231" s="172" t="s">
        <v>8</v>
      </c>
      <c r="K231" s="146" t="s">
        <v>9</v>
      </c>
      <c r="L231" s="177" t="s">
        <v>10</v>
      </c>
      <c r="M231" s="139" t="s">
        <v>11</v>
      </c>
      <c r="N231" s="152" t="s">
        <v>12</v>
      </c>
      <c r="O231" s="153" t="s">
        <v>13</v>
      </c>
      <c r="P231" s="140" t="s">
        <v>14</v>
      </c>
      <c r="Q231" s="26" t="s">
        <v>15</v>
      </c>
      <c r="R231" s="139" t="s">
        <v>16</v>
      </c>
    </row>
    <row r="232" spans="1:18" ht="39" customHeight="1" x14ac:dyDescent="0.4">
      <c r="A232" s="167">
        <v>191</v>
      </c>
      <c r="B232" s="40"/>
      <c r="C232" s="4"/>
      <c r="D232" s="49"/>
      <c r="E232" s="5"/>
      <c r="F232" s="128"/>
      <c r="G232" s="5"/>
      <c r="H232" s="128"/>
      <c r="I232" s="49"/>
      <c r="J232" s="175" t="str">
        <f>IF(I232="","",I232)</f>
        <v/>
      </c>
      <c r="K232" s="46"/>
      <c r="L232" s="135" t="s">
        <v>17</v>
      </c>
      <c r="M232" s="45"/>
      <c r="N232" s="155">
        <f>M232-K232</f>
        <v>0</v>
      </c>
      <c r="O232" s="156">
        <f>IF(AND(HOUR(N232)&gt;=2,HOUR(N232)&lt;6),1,IF(AND(HOUR(N232)&gt;=6,HOUR(N232)&lt;10),2,IF(AND(HOUR(N232)&gt;=10,HOUR(N232)&lt;14),3,IF(HOUR(N232)&gt;=14,4,0))))</f>
        <v>0</v>
      </c>
      <c r="P232" s="28"/>
      <c r="Q232" s="28"/>
      <c r="R232" s="75"/>
    </row>
    <row r="233" spans="1:18" ht="39" customHeight="1" x14ac:dyDescent="0.4">
      <c r="A233" s="167">
        <v>192</v>
      </c>
      <c r="B233" s="40"/>
      <c r="C233" s="4"/>
      <c r="D233" s="49"/>
      <c r="E233" s="5"/>
      <c r="F233" s="128"/>
      <c r="G233" s="5"/>
      <c r="H233" s="128"/>
      <c r="I233" s="49"/>
      <c r="J233" s="175" t="str">
        <f t="shared" ref="J233:J241" si="57">IF(I233="","",I233)</f>
        <v/>
      </c>
      <c r="K233" s="46"/>
      <c r="L233" s="135" t="s">
        <v>17</v>
      </c>
      <c r="M233" s="45"/>
      <c r="N233" s="155">
        <f t="shared" ref="N233:N239" si="58">M233-K233</f>
        <v>0</v>
      </c>
      <c r="O233" s="156">
        <f t="shared" ref="O233:O239" si="59">IF(AND(HOUR(N233)&gt;=2,HOUR(N233)&lt;6),1,IF(AND(HOUR(N233)&gt;=6,HOUR(N233)&lt;10),2,IF(AND(HOUR(N233)&gt;=10,HOUR(N233)&lt;14),3,IF(HOUR(N233)&gt;=14,4,0))))</f>
        <v>0</v>
      </c>
      <c r="P233" s="28"/>
      <c r="Q233" s="28"/>
      <c r="R233" s="75"/>
    </row>
    <row r="234" spans="1:18" ht="39" customHeight="1" x14ac:dyDescent="0.4">
      <c r="A234" s="167">
        <v>193</v>
      </c>
      <c r="B234" s="40"/>
      <c r="C234" s="4"/>
      <c r="D234" s="49"/>
      <c r="E234" s="5"/>
      <c r="F234" s="128"/>
      <c r="G234" s="5"/>
      <c r="H234" s="128"/>
      <c r="I234" s="49"/>
      <c r="J234" s="175" t="str">
        <f t="shared" si="57"/>
        <v/>
      </c>
      <c r="K234" s="46"/>
      <c r="L234" s="135" t="s">
        <v>17</v>
      </c>
      <c r="M234" s="45"/>
      <c r="N234" s="155">
        <f t="shared" si="58"/>
        <v>0</v>
      </c>
      <c r="O234" s="156">
        <f t="shared" si="59"/>
        <v>0</v>
      </c>
      <c r="P234" s="28"/>
      <c r="Q234" s="28"/>
      <c r="R234" s="75"/>
    </row>
    <row r="235" spans="1:18" ht="39" customHeight="1" x14ac:dyDescent="0.4">
      <c r="A235" s="167">
        <v>194</v>
      </c>
      <c r="B235" s="40"/>
      <c r="C235" s="4"/>
      <c r="D235" s="49"/>
      <c r="E235" s="5"/>
      <c r="F235" s="128"/>
      <c r="G235" s="5"/>
      <c r="H235" s="128"/>
      <c r="I235" s="49"/>
      <c r="J235" s="175" t="str">
        <f t="shared" si="57"/>
        <v/>
      </c>
      <c r="K235" s="46"/>
      <c r="L235" s="135" t="s">
        <v>17</v>
      </c>
      <c r="M235" s="45"/>
      <c r="N235" s="155">
        <f t="shared" si="58"/>
        <v>0</v>
      </c>
      <c r="O235" s="156">
        <f t="shared" si="59"/>
        <v>0</v>
      </c>
      <c r="P235" s="28"/>
      <c r="Q235" s="28"/>
      <c r="R235" s="75"/>
    </row>
    <row r="236" spans="1:18" ht="39" customHeight="1" x14ac:dyDescent="0.4">
      <c r="A236" s="167">
        <v>195</v>
      </c>
      <c r="B236" s="40"/>
      <c r="C236" s="4"/>
      <c r="D236" s="49"/>
      <c r="E236" s="5"/>
      <c r="F236" s="128"/>
      <c r="G236" s="5"/>
      <c r="H236" s="128"/>
      <c r="I236" s="49"/>
      <c r="J236" s="175" t="str">
        <f t="shared" si="57"/>
        <v/>
      </c>
      <c r="K236" s="46"/>
      <c r="L236" s="135" t="s">
        <v>17</v>
      </c>
      <c r="M236" s="45"/>
      <c r="N236" s="155">
        <f t="shared" si="58"/>
        <v>0</v>
      </c>
      <c r="O236" s="156">
        <f t="shared" si="59"/>
        <v>0</v>
      </c>
      <c r="P236" s="28"/>
      <c r="Q236" s="28"/>
      <c r="R236" s="75"/>
    </row>
    <row r="237" spans="1:18" ht="39" customHeight="1" x14ac:dyDescent="0.4">
      <c r="A237" s="167">
        <v>196</v>
      </c>
      <c r="B237" s="40"/>
      <c r="C237" s="4"/>
      <c r="D237" s="49"/>
      <c r="E237" s="5"/>
      <c r="F237" s="128"/>
      <c r="G237" s="5"/>
      <c r="H237" s="128"/>
      <c r="I237" s="49"/>
      <c r="J237" s="175" t="str">
        <f t="shared" si="57"/>
        <v/>
      </c>
      <c r="K237" s="46"/>
      <c r="L237" s="135" t="s">
        <v>17</v>
      </c>
      <c r="M237" s="45"/>
      <c r="N237" s="155">
        <f t="shared" si="58"/>
        <v>0</v>
      </c>
      <c r="O237" s="156">
        <f t="shared" si="59"/>
        <v>0</v>
      </c>
      <c r="P237" s="28"/>
      <c r="Q237" s="28"/>
      <c r="R237" s="75"/>
    </row>
    <row r="238" spans="1:18" ht="39" customHeight="1" x14ac:dyDescent="0.4">
      <c r="A238" s="167">
        <v>197</v>
      </c>
      <c r="B238" s="40"/>
      <c r="C238" s="4"/>
      <c r="D238" s="49"/>
      <c r="E238" s="5"/>
      <c r="F238" s="128"/>
      <c r="G238" s="5"/>
      <c r="H238" s="128"/>
      <c r="I238" s="49"/>
      <c r="J238" s="175" t="str">
        <f t="shared" si="57"/>
        <v/>
      </c>
      <c r="K238" s="46"/>
      <c r="L238" s="135" t="s">
        <v>17</v>
      </c>
      <c r="M238" s="45"/>
      <c r="N238" s="155">
        <f t="shared" si="58"/>
        <v>0</v>
      </c>
      <c r="O238" s="156">
        <f t="shared" si="59"/>
        <v>0</v>
      </c>
      <c r="P238" s="28"/>
      <c r="Q238" s="28"/>
      <c r="R238" s="75"/>
    </row>
    <row r="239" spans="1:18" ht="39" customHeight="1" x14ac:dyDescent="0.4">
      <c r="A239" s="167">
        <v>198</v>
      </c>
      <c r="B239" s="40"/>
      <c r="C239" s="4"/>
      <c r="D239" s="49"/>
      <c r="E239" s="5"/>
      <c r="F239" s="128"/>
      <c r="G239" s="5"/>
      <c r="H239" s="128"/>
      <c r="I239" s="49"/>
      <c r="J239" s="175" t="str">
        <f t="shared" si="57"/>
        <v/>
      </c>
      <c r="K239" s="46"/>
      <c r="L239" s="135" t="s">
        <v>17</v>
      </c>
      <c r="M239" s="45"/>
      <c r="N239" s="155">
        <f t="shared" si="58"/>
        <v>0</v>
      </c>
      <c r="O239" s="156">
        <f t="shared" si="59"/>
        <v>0</v>
      </c>
      <c r="P239" s="28"/>
      <c r="Q239" s="28"/>
      <c r="R239" s="75"/>
    </row>
    <row r="240" spans="1:18" ht="39" customHeight="1" x14ac:dyDescent="0.4">
      <c r="A240" s="167">
        <v>199</v>
      </c>
      <c r="B240" s="41"/>
      <c r="C240" s="4"/>
      <c r="D240" s="49"/>
      <c r="E240" s="5"/>
      <c r="F240" s="128"/>
      <c r="G240" s="5"/>
      <c r="H240" s="128"/>
      <c r="I240" s="49"/>
      <c r="J240" s="175" t="str">
        <f t="shared" si="57"/>
        <v/>
      </c>
      <c r="K240" s="46"/>
      <c r="L240" s="135" t="s">
        <v>17</v>
      </c>
      <c r="M240" s="45"/>
      <c r="N240" s="155">
        <f>M240-K240</f>
        <v>0</v>
      </c>
      <c r="O240" s="156">
        <f>IF(AND(HOUR(N240)&gt;=2,HOUR(N240)&lt;6),1,IF(AND(HOUR(N240)&gt;=6,HOUR(N240)&lt;10),2,IF(AND(HOUR(N240)&gt;=10,HOUR(N240)&lt;14),3,IF(HOUR(N240)&gt;=14,4,0))))</f>
        <v>0</v>
      </c>
      <c r="P240" s="28"/>
      <c r="Q240" s="28"/>
      <c r="R240" s="75"/>
    </row>
    <row r="241" spans="1:18" ht="39" customHeight="1" x14ac:dyDescent="0.4">
      <c r="A241" s="167">
        <v>200</v>
      </c>
      <c r="B241" s="42"/>
      <c r="C241" s="7"/>
      <c r="D241" s="49"/>
      <c r="E241" s="5"/>
      <c r="F241" s="128"/>
      <c r="G241" s="5"/>
      <c r="H241" s="128"/>
      <c r="I241" s="49"/>
      <c r="J241" s="175" t="str">
        <f t="shared" si="57"/>
        <v/>
      </c>
      <c r="K241" s="46"/>
      <c r="L241" s="135" t="s">
        <v>17</v>
      </c>
      <c r="M241" s="45"/>
      <c r="N241" s="155">
        <f>M241-K241</f>
        <v>0</v>
      </c>
      <c r="O241" s="156">
        <f>IF(AND(HOUR(N241)&gt;=2,HOUR(N241)&lt;6),1,IF(AND(HOUR(N241)&gt;=6,HOUR(N241)&lt;10),2,IF(AND(HOUR(N241)&gt;=10,HOUR(N241)&lt;14),3,IF(HOUR(N241)&gt;=14,4,0))))</f>
        <v>0</v>
      </c>
      <c r="P241" s="28"/>
      <c r="Q241" s="28"/>
      <c r="R241" s="75"/>
    </row>
    <row r="242" spans="1:18" ht="39" customHeight="1" x14ac:dyDescent="0.4">
      <c r="F242"/>
      <c r="H242"/>
      <c r="N242" s="157" t="s">
        <v>55</v>
      </c>
      <c r="O242" s="161">
        <f>SUM(O232:O241)</f>
        <v>0</v>
      </c>
      <c r="P242" s="43" t="s">
        <v>56</v>
      </c>
      <c r="Q242" s="159">
        <f>$O$50+$O$38+$O$62+$O$74+$O$86+$O$98+$O$26+$O$14+$O$110+$O$122+$O$134+$O$146+$O$158+$O$170+$O$182+$O$194+$O$206+$O$218+$O$230+$O$242+$O$254+$O$266+$O$278+$O$290+$O$302</f>
        <v>0</v>
      </c>
    </row>
    <row r="243" spans="1:18" ht="39" customHeight="1" x14ac:dyDescent="0.4">
      <c r="A243" s="165" t="s">
        <v>2</v>
      </c>
      <c r="B243" s="146" t="s">
        <v>3</v>
      </c>
      <c r="C243" s="146" t="s">
        <v>4</v>
      </c>
      <c r="D243" s="152" t="s">
        <v>5</v>
      </c>
      <c r="E243" s="270" t="s">
        <v>6</v>
      </c>
      <c r="F243" s="271"/>
      <c r="G243" s="270" t="s">
        <v>7</v>
      </c>
      <c r="H243" s="271"/>
      <c r="I243" s="149" t="s">
        <v>73</v>
      </c>
      <c r="J243" s="172" t="s">
        <v>8</v>
      </c>
      <c r="K243" s="146" t="s">
        <v>9</v>
      </c>
      <c r="L243" s="177" t="s">
        <v>10</v>
      </c>
      <c r="M243" s="139" t="s">
        <v>11</v>
      </c>
      <c r="N243" s="152" t="s">
        <v>12</v>
      </c>
      <c r="O243" s="153" t="s">
        <v>13</v>
      </c>
      <c r="P243" s="140" t="s">
        <v>14</v>
      </c>
      <c r="Q243" s="26" t="s">
        <v>15</v>
      </c>
      <c r="R243" s="139" t="s">
        <v>16</v>
      </c>
    </row>
    <row r="244" spans="1:18" ht="39" customHeight="1" x14ac:dyDescent="0.4">
      <c r="A244" s="167">
        <v>201</v>
      </c>
      <c r="B244" s="40"/>
      <c r="C244" s="4"/>
      <c r="D244" s="49"/>
      <c r="E244" s="5"/>
      <c r="F244" s="128"/>
      <c r="G244" s="5"/>
      <c r="H244" s="128"/>
      <c r="I244" s="49"/>
      <c r="J244" s="175" t="str">
        <f>IF(I244="","",I244)</f>
        <v/>
      </c>
      <c r="K244" s="46"/>
      <c r="L244" s="135" t="s">
        <v>17</v>
      </c>
      <c r="M244" s="45"/>
      <c r="N244" s="155">
        <f>M244-K244</f>
        <v>0</v>
      </c>
      <c r="O244" s="156">
        <f>IF(AND(HOUR(N244)&gt;=2,HOUR(N244)&lt;6),1,IF(AND(HOUR(N244)&gt;=6,HOUR(N244)&lt;10),2,IF(AND(HOUR(N244)&gt;=10,HOUR(N244)&lt;14),3,IF(HOUR(N244)&gt;=14,4,0))))</f>
        <v>0</v>
      </c>
      <c r="P244" s="28"/>
      <c r="Q244" s="28"/>
      <c r="R244" s="75"/>
    </row>
    <row r="245" spans="1:18" ht="39" customHeight="1" x14ac:dyDescent="0.4">
      <c r="A245" s="167">
        <v>202</v>
      </c>
      <c r="B245" s="40"/>
      <c r="C245" s="4"/>
      <c r="D245" s="49"/>
      <c r="E245" s="5"/>
      <c r="F245" s="128"/>
      <c r="G245" s="5"/>
      <c r="H245" s="128"/>
      <c r="I245" s="49"/>
      <c r="J245" s="175" t="str">
        <f t="shared" ref="J245:J253" si="60">IF(I245="","",I245)</f>
        <v/>
      </c>
      <c r="K245" s="46"/>
      <c r="L245" s="135" t="s">
        <v>17</v>
      </c>
      <c r="M245" s="45"/>
      <c r="N245" s="155">
        <f t="shared" ref="N245:N251" si="61">M245-K245</f>
        <v>0</v>
      </c>
      <c r="O245" s="156">
        <f t="shared" ref="O245:O251" si="62">IF(AND(HOUR(N245)&gt;=2,HOUR(N245)&lt;6),1,IF(AND(HOUR(N245)&gt;=6,HOUR(N245)&lt;10),2,IF(AND(HOUR(N245)&gt;=10,HOUR(N245)&lt;14),3,IF(HOUR(N245)&gt;=14,4,0))))</f>
        <v>0</v>
      </c>
      <c r="P245" s="28"/>
      <c r="Q245" s="28"/>
      <c r="R245" s="75"/>
    </row>
    <row r="246" spans="1:18" ht="39" customHeight="1" x14ac:dyDescent="0.4">
      <c r="A246" s="167">
        <v>203</v>
      </c>
      <c r="B246" s="40"/>
      <c r="C246" s="4"/>
      <c r="D246" s="49"/>
      <c r="E246" s="5"/>
      <c r="F246" s="128"/>
      <c r="G246" s="5"/>
      <c r="H246" s="128"/>
      <c r="I246" s="49"/>
      <c r="J246" s="175" t="str">
        <f t="shared" si="60"/>
        <v/>
      </c>
      <c r="K246" s="46"/>
      <c r="L246" s="135" t="s">
        <v>17</v>
      </c>
      <c r="M246" s="45"/>
      <c r="N246" s="155">
        <f t="shared" si="61"/>
        <v>0</v>
      </c>
      <c r="O246" s="156">
        <f t="shared" si="62"/>
        <v>0</v>
      </c>
      <c r="P246" s="28"/>
      <c r="Q246" s="28"/>
      <c r="R246" s="75"/>
    </row>
    <row r="247" spans="1:18" ht="39" customHeight="1" x14ac:dyDescent="0.4">
      <c r="A247" s="167">
        <v>204</v>
      </c>
      <c r="B247" s="40"/>
      <c r="C247" s="4"/>
      <c r="D247" s="49"/>
      <c r="E247" s="5"/>
      <c r="F247" s="128"/>
      <c r="G247" s="5"/>
      <c r="H247" s="128"/>
      <c r="I247" s="49"/>
      <c r="J247" s="175" t="str">
        <f t="shared" si="60"/>
        <v/>
      </c>
      <c r="K247" s="46"/>
      <c r="L247" s="135" t="s">
        <v>17</v>
      </c>
      <c r="M247" s="45"/>
      <c r="N247" s="155">
        <f t="shared" si="61"/>
        <v>0</v>
      </c>
      <c r="O247" s="156">
        <f t="shared" si="62"/>
        <v>0</v>
      </c>
      <c r="P247" s="28"/>
      <c r="Q247" s="28"/>
      <c r="R247" s="75"/>
    </row>
    <row r="248" spans="1:18" ht="39" customHeight="1" x14ac:dyDescent="0.4">
      <c r="A248" s="167">
        <v>205</v>
      </c>
      <c r="B248" s="40"/>
      <c r="C248" s="4"/>
      <c r="D248" s="49"/>
      <c r="E248" s="5"/>
      <c r="F248" s="128"/>
      <c r="G248" s="5"/>
      <c r="H248" s="128"/>
      <c r="I248" s="49"/>
      <c r="J248" s="175" t="str">
        <f t="shared" si="60"/>
        <v/>
      </c>
      <c r="K248" s="46"/>
      <c r="L248" s="135" t="s">
        <v>17</v>
      </c>
      <c r="M248" s="45"/>
      <c r="N248" s="155">
        <f t="shared" si="61"/>
        <v>0</v>
      </c>
      <c r="O248" s="156">
        <f t="shared" si="62"/>
        <v>0</v>
      </c>
      <c r="P248" s="28"/>
      <c r="Q248" s="28"/>
      <c r="R248" s="75"/>
    </row>
    <row r="249" spans="1:18" ht="39" customHeight="1" x14ac:dyDescent="0.4">
      <c r="A249" s="167">
        <v>206</v>
      </c>
      <c r="B249" s="40"/>
      <c r="C249" s="4"/>
      <c r="D249" s="49"/>
      <c r="E249" s="5"/>
      <c r="F249" s="128"/>
      <c r="G249" s="5"/>
      <c r="H249" s="128"/>
      <c r="I249" s="49"/>
      <c r="J249" s="175" t="str">
        <f t="shared" si="60"/>
        <v/>
      </c>
      <c r="K249" s="46"/>
      <c r="L249" s="135" t="s">
        <v>17</v>
      </c>
      <c r="M249" s="45"/>
      <c r="N249" s="155">
        <f t="shared" si="61"/>
        <v>0</v>
      </c>
      <c r="O249" s="156">
        <f t="shared" si="62"/>
        <v>0</v>
      </c>
      <c r="P249" s="28"/>
      <c r="Q249" s="28"/>
      <c r="R249" s="75"/>
    </row>
    <row r="250" spans="1:18" ht="39" customHeight="1" x14ac:dyDescent="0.4">
      <c r="A250" s="167">
        <v>207</v>
      </c>
      <c r="B250" s="40"/>
      <c r="C250" s="4"/>
      <c r="D250" s="49"/>
      <c r="E250" s="5"/>
      <c r="F250" s="128"/>
      <c r="G250" s="5"/>
      <c r="H250" s="128"/>
      <c r="I250" s="49"/>
      <c r="J250" s="175" t="str">
        <f t="shared" si="60"/>
        <v/>
      </c>
      <c r="K250" s="46"/>
      <c r="L250" s="135" t="s">
        <v>17</v>
      </c>
      <c r="M250" s="45"/>
      <c r="N250" s="155">
        <f t="shared" si="61"/>
        <v>0</v>
      </c>
      <c r="O250" s="156">
        <f t="shared" si="62"/>
        <v>0</v>
      </c>
      <c r="P250" s="28"/>
      <c r="Q250" s="28"/>
      <c r="R250" s="75"/>
    </row>
    <row r="251" spans="1:18" ht="39" customHeight="1" x14ac:dyDescent="0.4">
      <c r="A251" s="167">
        <v>208</v>
      </c>
      <c r="B251" s="40"/>
      <c r="C251" s="4"/>
      <c r="D251" s="49"/>
      <c r="E251" s="5"/>
      <c r="F251" s="128"/>
      <c r="G251" s="5"/>
      <c r="H251" s="128"/>
      <c r="I251" s="49"/>
      <c r="J251" s="175" t="str">
        <f t="shared" si="60"/>
        <v/>
      </c>
      <c r="K251" s="46"/>
      <c r="L251" s="135" t="s">
        <v>17</v>
      </c>
      <c r="M251" s="45"/>
      <c r="N251" s="155">
        <f t="shared" si="61"/>
        <v>0</v>
      </c>
      <c r="O251" s="156">
        <f t="shared" si="62"/>
        <v>0</v>
      </c>
      <c r="P251" s="28"/>
      <c r="Q251" s="28"/>
      <c r="R251" s="75"/>
    </row>
    <row r="252" spans="1:18" ht="39" customHeight="1" x14ac:dyDescent="0.4">
      <c r="A252" s="167">
        <v>209</v>
      </c>
      <c r="B252" s="41"/>
      <c r="C252" s="4"/>
      <c r="D252" s="49"/>
      <c r="E252" s="5"/>
      <c r="F252" s="128"/>
      <c r="G252" s="5"/>
      <c r="H252" s="128"/>
      <c r="I252" s="49"/>
      <c r="J252" s="175" t="str">
        <f t="shared" si="60"/>
        <v/>
      </c>
      <c r="K252" s="46"/>
      <c r="L252" s="135" t="s">
        <v>17</v>
      </c>
      <c r="M252" s="45"/>
      <c r="N252" s="155">
        <f>M252-K252</f>
        <v>0</v>
      </c>
      <c r="O252" s="156">
        <f>IF(AND(HOUR(N252)&gt;=2,HOUR(N252)&lt;6),1,IF(AND(HOUR(N252)&gt;=6,HOUR(N252)&lt;10),2,IF(AND(HOUR(N252)&gt;=10,HOUR(N252)&lt;14),3,IF(HOUR(N252)&gt;=14,4,0))))</f>
        <v>0</v>
      </c>
      <c r="P252" s="28"/>
      <c r="Q252" s="28"/>
      <c r="R252" s="75"/>
    </row>
    <row r="253" spans="1:18" ht="39" customHeight="1" x14ac:dyDescent="0.4">
      <c r="A253" s="167">
        <v>210</v>
      </c>
      <c r="B253" s="42"/>
      <c r="C253" s="7"/>
      <c r="D253" s="49"/>
      <c r="E253" s="5"/>
      <c r="F253" s="128"/>
      <c r="G253" s="5"/>
      <c r="H253" s="128"/>
      <c r="I253" s="49"/>
      <c r="J253" s="175" t="str">
        <f t="shared" si="60"/>
        <v/>
      </c>
      <c r="K253" s="46"/>
      <c r="L253" s="135" t="s">
        <v>17</v>
      </c>
      <c r="M253" s="45"/>
      <c r="N253" s="155">
        <f>M253-K253</f>
        <v>0</v>
      </c>
      <c r="O253" s="156">
        <f>IF(AND(HOUR(N253)&gt;=2,HOUR(N253)&lt;6),1,IF(AND(HOUR(N253)&gt;=6,HOUR(N253)&lt;10),2,IF(AND(HOUR(N253)&gt;=10,HOUR(N253)&lt;14),3,IF(HOUR(N253)&gt;=14,4,0))))</f>
        <v>0</v>
      </c>
      <c r="P253" s="28"/>
      <c r="Q253" s="28"/>
      <c r="R253" s="75"/>
    </row>
    <row r="254" spans="1:18" ht="39" customHeight="1" x14ac:dyDescent="0.4">
      <c r="F254"/>
      <c r="H254"/>
      <c r="N254" s="157" t="s">
        <v>55</v>
      </c>
      <c r="O254" s="161">
        <f>SUM(O244:O253)</f>
        <v>0</v>
      </c>
      <c r="P254" s="43" t="s">
        <v>56</v>
      </c>
      <c r="Q254" s="159">
        <f>$O$50+$O$38+$O$62+$O$74+$O$86+$O$98+$O$26+$O$14+$O$110+$O$122+$O$134+$O$146+$O$158+$O$170+$O$182+$O$194+$O$206+$O$218+$O$230+$O$242+$O$254+$O$266+$O$278+$O$290+$O$302</f>
        <v>0</v>
      </c>
    </row>
    <row r="255" spans="1:18" ht="39" customHeight="1" x14ac:dyDescent="0.4">
      <c r="A255" s="165" t="s">
        <v>2</v>
      </c>
      <c r="B255" s="146" t="s">
        <v>3</v>
      </c>
      <c r="C255" s="146" t="s">
        <v>4</v>
      </c>
      <c r="D255" s="152" t="s">
        <v>5</v>
      </c>
      <c r="E255" s="270" t="s">
        <v>6</v>
      </c>
      <c r="F255" s="271"/>
      <c r="G255" s="270" t="s">
        <v>7</v>
      </c>
      <c r="H255" s="271"/>
      <c r="I255" s="149" t="s">
        <v>73</v>
      </c>
      <c r="J255" s="172" t="s">
        <v>8</v>
      </c>
      <c r="K255" s="146" t="s">
        <v>9</v>
      </c>
      <c r="L255" s="177" t="s">
        <v>10</v>
      </c>
      <c r="M255" s="139" t="s">
        <v>11</v>
      </c>
      <c r="N255" s="152" t="s">
        <v>12</v>
      </c>
      <c r="O255" s="153" t="s">
        <v>13</v>
      </c>
      <c r="P255" s="140" t="s">
        <v>14</v>
      </c>
      <c r="Q255" s="26" t="s">
        <v>15</v>
      </c>
      <c r="R255" s="139" t="s">
        <v>16</v>
      </c>
    </row>
    <row r="256" spans="1:18" ht="39" customHeight="1" x14ac:dyDescent="0.4">
      <c r="A256" s="167">
        <v>211</v>
      </c>
      <c r="B256" s="40"/>
      <c r="C256" s="4"/>
      <c r="D256" s="49"/>
      <c r="E256" s="5"/>
      <c r="F256" s="128"/>
      <c r="G256" s="5"/>
      <c r="H256" s="128"/>
      <c r="I256" s="49"/>
      <c r="J256" s="175" t="str">
        <f>IF(I256="","",I256)</f>
        <v/>
      </c>
      <c r="K256" s="46"/>
      <c r="L256" s="135" t="s">
        <v>17</v>
      </c>
      <c r="M256" s="45"/>
      <c r="N256" s="155">
        <f>M256-K256</f>
        <v>0</v>
      </c>
      <c r="O256" s="156">
        <f>IF(AND(HOUR(N256)&gt;=2,HOUR(N256)&lt;6),1,IF(AND(HOUR(N256)&gt;=6,HOUR(N256)&lt;10),2,IF(AND(HOUR(N256)&gt;=10,HOUR(N256)&lt;14),3,IF(HOUR(N256)&gt;=14,4,0))))</f>
        <v>0</v>
      </c>
      <c r="P256" s="28"/>
      <c r="Q256" s="28"/>
      <c r="R256" s="75"/>
    </row>
    <row r="257" spans="1:18" ht="39" customHeight="1" x14ac:dyDescent="0.4">
      <c r="A257" s="167">
        <v>212</v>
      </c>
      <c r="B257" s="40"/>
      <c r="C257" s="4"/>
      <c r="D257" s="49"/>
      <c r="E257" s="5"/>
      <c r="F257" s="128"/>
      <c r="G257" s="5"/>
      <c r="H257" s="128"/>
      <c r="I257" s="49"/>
      <c r="J257" s="175" t="str">
        <f t="shared" ref="J257:J265" si="63">IF(I257="","",I257)</f>
        <v/>
      </c>
      <c r="K257" s="46"/>
      <c r="L257" s="135" t="s">
        <v>17</v>
      </c>
      <c r="M257" s="45"/>
      <c r="N257" s="155">
        <f t="shared" ref="N257:N263" si="64">M257-K257</f>
        <v>0</v>
      </c>
      <c r="O257" s="156">
        <f t="shared" ref="O257:O263" si="65">IF(AND(HOUR(N257)&gt;=2,HOUR(N257)&lt;6),1,IF(AND(HOUR(N257)&gt;=6,HOUR(N257)&lt;10),2,IF(AND(HOUR(N257)&gt;=10,HOUR(N257)&lt;14),3,IF(HOUR(N257)&gt;=14,4,0))))</f>
        <v>0</v>
      </c>
      <c r="P257" s="28"/>
      <c r="Q257" s="28"/>
      <c r="R257" s="75"/>
    </row>
    <row r="258" spans="1:18" ht="39" customHeight="1" x14ac:dyDescent="0.4">
      <c r="A258" s="167">
        <v>213</v>
      </c>
      <c r="B258" s="40"/>
      <c r="C258" s="4"/>
      <c r="D258" s="49"/>
      <c r="E258" s="5"/>
      <c r="F258" s="128"/>
      <c r="G258" s="5"/>
      <c r="H258" s="128"/>
      <c r="I258" s="49"/>
      <c r="J258" s="175" t="str">
        <f t="shared" si="63"/>
        <v/>
      </c>
      <c r="K258" s="46"/>
      <c r="L258" s="135" t="s">
        <v>17</v>
      </c>
      <c r="M258" s="45"/>
      <c r="N258" s="155">
        <f t="shared" si="64"/>
        <v>0</v>
      </c>
      <c r="O258" s="156">
        <f t="shared" si="65"/>
        <v>0</v>
      </c>
      <c r="P258" s="28"/>
      <c r="Q258" s="28"/>
      <c r="R258" s="75"/>
    </row>
    <row r="259" spans="1:18" ht="39" customHeight="1" x14ac:dyDescent="0.4">
      <c r="A259" s="167">
        <v>214</v>
      </c>
      <c r="B259" s="40"/>
      <c r="C259" s="4"/>
      <c r="D259" s="49"/>
      <c r="E259" s="5"/>
      <c r="F259" s="128"/>
      <c r="G259" s="5"/>
      <c r="H259" s="128"/>
      <c r="I259" s="49"/>
      <c r="J259" s="175" t="str">
        <f t="shared" si="63"/>
        <v/>
      </c>
      <c r="K259" s="46"/>
      <c r="L259" s="135" t="s">
        <v>17</v>
      </c>
      <c r="M259" s="45"/>
      <c r="N259" s="155">
        <f t="shared" si="64"/>
        <v>0</v>
      </c>
      <c r="O259" s="156">
        <f t="shared" si="65"/>
        <v>0</v>
      </c>
      <c r="P259" s="28"/>
      <c r="Q259" s="28"/>
      <c r="R259" s="75"/>
    </row>
    <row r="260" spans="1:18" ht="39" customHeight="1" x14ac:dyDescent="0.4">
      <c r="A260" s="167">
        <v>215</v>
      </c>
      <c r="B260" s="40"/>
      <c r="C260" s="4"/>
      <c r="D260" s="49"/>
      <c r="E260" s="5"/>
      <c r="F260" s="128"/>
      <c r="G260" s="5"/>
      <c r="H260" s="128"/>
      <c r="I260" s="49"/>
      <c r="J260" s="175" t="str">
        <f t="shared" si="63"/>
        <v/>
      </c>
      <c r="K260" s="46"/>
      <c r="L260" s="135" t="s">
        <v>17</v>
      </c>
      <c r="M260" s="45"/>
      <c r="N260" s="155">
        <f t="shared" si="64"/>
        <v>0</v>
      </c>
      <c r="O260" s="156">
        <f t="shared" si="65"/>
        <v>0</v>
      </c>
      <c r="P260" s="28"/>
      <c r="Q260" s="28"/>
      <c r="R260" s="75"/>
    </row>
    <row r="261" spans="1:18" ht="39" customHeight="1" x14ac:dyDescent="0.4">
      <c r="A261" s="167">
        <v>216</v>
      </c>
      <c r="B261" s="40"/>
      <c r="C261" s="4"/>
      <c r="D261" s="49"/>
      <c r="E261" s="5"/>
      <c r="F261" s="128"/>
      <c r="G261" s="5"/>
      <c r="H261" s="128"/>
      <c r="I261" s="49"/>
      <c r="J261" s="175" t="str">
        <f t="shared" si="63"/>
        <v/>
      </c>
      <c r="K261" s="46"/>
      <c r="L261" s="135" t="s">
        <v>17</v>
      </c>
      <c r="M261" s="45"/>
      <c r="N261" s="155">
        <f t="shared" si="64"/>
        <v>0</v>
      </c>
      <c r="O261" s="156">
        <f t="shared" si="65"/>
        <v>0</v>
      </c>
      <c r="P261" s="28"/>
      <c r="Q261" s="28"/>
      <c r="R261" s="75"/>
    </row>
    <row r="262" spans="1:18" ht="39" customHeight="1" x14ac:dyDescent="0.4">
      <c r="A262" s="167">
        <v>217</v>
      </c>
      <c r="B262" s="40"/>
      <c r="C262" s="4"/>
      <c r="D262" s="49"/>
      <c r="E262" s="5"/>
      <c r="F262" s="128"/>
      <c r="G262" s="5"/>
      <c r="H262" s="128"/>
      <c r="I262" s="49"/>
      <c r="J262" s="175" t="str">
        <f t="shared" si="63"/>
        <v/>
      </c>
      <c r="K262" s="46"/>
      <c r="L262" s="135" t="s">
        <v>17</v>
      </c>
      <c r="M262" s="45"/>
      <c r="N262" s="155">
        <f t="shared" si="64"/>
        <v>0</v>
      </c>
      <c r="O262" s="156">
        <f t="shared" si="65"/>
        <v>0</v>
      </c>
      <c r="P262" s="28"/>
      <c r="Q262" s="28"/>
      <c r="R262" s="75"/>
    </row>
    <row r="263" spans="1:18" ht="39" customHeight="1" x14ac:dyDescent="0.4">
      <c r="A263" s="167">
        <v>218</v>
      </c>
      <c r="B263" s="40"/>
      <c r="C263" s="4"/>
      <c r="D263" s="49"/>
      <c r="E263" s="5"/>
      <c r="F263" s="128"/>
      <c r="G263" s="5"/>
      <c r="H263" s="128"/>
      <c r="I263" s="49"/>
      <c r="J263" s="175" t="str">
        <f t="shared" si="63"/>
        <v/>
      </c>
      <c r="K263" s="46"/>
      <c r="L263" s="135" t="s">
        <v>17</v>
      </c>
      <c r="M263" s="45"/>
      <c r="N263" s="155">
        <f t="shared" si="64"/>
        <v>0</v>
      </c>
      <c r="O263" s="156">
        <f t="shared" si="65"/>
        <v>0</v>
      </c>
      <c r="P263" s="28"/>
      <c r="Q263" s="28"/>
      <c r="R263" s="75"/>
    </row>
    <row r="264" spans="1:18" ht="39" customHeight="1" x14ac:dyDescent="0.4">
      <c r="A264" s="167">
        <v>219</v>
      </c>
      <c r="B264" s="41"/>
      <c r="C264" s="4"/>
      <c r="D264" s="49"/>
      <c r="E264" s="5"/>
      <c r="F264" s="128"/>
      <c r="G264" s="5"/>
      <c r="H264" s="128"/>
      <c r="I264" s="49"/>
      <c r="J264" s="175" t="str">
        <f t="shared" si="63"/>
        <v/>
      </c>
      <c r="K264" s="46"/>
      <c r="L264" s="135" t="s">
        <v>17</v>
      </c>
      <c r="M264" s="45"/>
      <c r="N264" s="155">
        <f>M264-K264</f>
        <v>0</v>
      </c>
      <c r="O264" s="156">
        <f>IF(AND(HOUR(N264)&gt;=2,HOUR(N264)&lt;6),1,IF(AND(HOUR(N264)&gt;=6,HOUR(N264)&lt;10),2,IF(AND(HOUR(N264)&gt;=10,HOUR(N264)&lt;14),3,IF(HOUR(N264)&gt;=14,4,0))))</f>
        <v>0</v>
      </c>
      <c r="P264" s="28"/>
      <c r="Q264" s="28"/>
      <c r="R264" s="75"/>
    </row>
    <row r="265" spans="1:18" ht="39" customHeight="1" x14ac:dyDescent="0.4">
      <c r="A265" s="167">
        <v>220</v>
      </c>
      <c r="B265" s="42"/>
      <c r="C265" s="7"/>
      <c r="D265" s="49"/>
      <c r="E265" s="5"/>
      <c r="F265" s="128"/>
      <c r="G265" s="5"/>
      <c r="H265" s="128"/>
      <c r="I265" s="49"/>
      <c r="J265" s="175" t="str">
        <f t="shared" si="63"/>
        <v/>
      </c>
      <c r="K265" s="46"/>
      <c r="L265" s="135" t="s">
        <v>17</v>
      </c>
      <c r="M265" s="45"/>
      <c r="N265" s="155">
        <f>M265-K265</f>
        <v>0</v>
      </c>
      <c r="O265" s="156">
        <f>IF(AND(HOUR(N265)&gt;=2,HOUR(N265)&lt;6),1,IF(AND(HOUR(N265)&gt;=6,HOUR(N265)&lt;10),2,IF(AND(HOUR(N265)&gt;=10,HOUR(N265)&lt;14),3,IF(HOUR(N265)&gt;=14,4,0))))</f>
        <v>0</v>
      </c>
      <c r="P265" s="28"/>
      <c r="Q265" s="28"/>
      <c r="R265" s="75"/>
    </row>
    <row r="266" spans="1:18" ht="39" customHeight="1" x14ac:dyDescent="0.4">
      <c r="F266"/>
      <c r="H266"/>
      <c r="N266" s="157" t="s">
        <v>55</v>
      </c>
      <c r="O266" s="161">
        <f>SUM(O256:O265)</f>
        <v>0</v>
      </c>
      <c r="P266" s="43" t="s">
        <v>56</v>
      </c>
      <c r="Q266" s="159">
        <f>$O$50+$O$38+$O$62+$O$74+$O$86+$O$98+$O$26+$O$14+$O$110+$O$122+$O$134+$O$146+$O$158+$O$170+$O$182+$O$194+$O$206+$O$218+$O$230+$O$242+$O$254+$O$266+$O$278+$O$290+$O$302</f>
        <v>0</v>
      </c>
    </row>
    <row r="267" spans="1:18" ht="39" customHeight="1" x14ac:dyDescent="0.4">
      <c r="A267" s="165" t="s">
        <v>2</v>
      </c>
      <c r="B267" s="146" t="s">
        <v>3</v>
      </c>
      <c r="C267" s="146" t="s">
        <v>4</v>
      </c>
      <c r="D267" s="152" t="s">
        <v>5</v>
      </c>
      <c r="E267" s="270" t="s">
        <v>6</v>
      </c>
      <c r="F267" s="271"/>
      <c r="G267" s="270" t="s">
        <v>7</v>
      </c>
      <c r="H267" s="271"/>
      <c r="I267" s="149" t="s">
        <v>73</v>
      </c>
      <c r="J267" s="172" t="s">
        <v>8</v>
      </c>
      <c r="K267" s="146" t="s">
        <v>9</v>
      </c>
      <c r="L267" s="177" t="s">
        <v>10</v>
      </c>
      <c r="M267" s="139" t="s">
        <v>11</v>
      </c>
      <c r="N267" s="152" t="s">
        <v>12</v>
      </c>
      <c r="O267" s="153" t="s">
        <v>13</v>
      </c>
      <c r="P267" s="140" t="s">
        <v>14</v>
      </c>
      <c r="Q267" s="26" t="s">
        <v>15</v>
      </c>
      <c r="R267" s="139" t="s">
        <v>16</v>
      </c>
    </row>
    <row r="268" spans="1:18" ht="39" customHeight="1" x14ac:dyDescent="0.4">
      <c r="A268" s="167">
        <v>221</v>
      </c>
      <c r="B268" s="40"/>
      <c r="C268" s="4"/>
      <c r="D268" s="49"/>
      <c r="E268" s="5"/>
      <c r="F268" s="128"/>
      <c r="G268" s="5"/>
      <c r="H268" s="128"/>
      <c r="I268" s="49"/>
      <c r="J268" s="175" t="str">
        <f>IF(I268="","",I268)</f>
        <v/>
      </c>
      <c r="K268" s="46"/>
      <c r="L268" s="135" t="s">
        <v>17</v>
      </c>
      <c r="M268" s="45"/>
      <c r="N268" s="155">
        <f>M268-K268</f>
        <v>0</v>
      </c>
      <c r="O268" s="156">
        <f>IF(AND(HOUR(N268)&gt;=2,HOUR(N268)&lt;6),1,IF(AND(HOUR(N268)&gt;=6,HOUR(N268)&lt;10),2,IF(AND(HOUR(N268)&gt;=10,HOUR(N268)&lt;14),3,IF(HOUR(N268)&gt;=14,4,0))))</f>
        <v>0</v>
      </c>
      <c r="P268" s="28"/>
      <c r="Q268" s="28"/>
      <c r="R268" s="75"/>
    </row>
    <row r="269" spans="1:18" ht="39" customHeight="1" x14ac:dyDescent="0.4">
      <c r="A269" s="167">
        <v>222</v>
      </c>
      <c r="B269" s="40"/>
      <c r="C269" s="4"/>
      <c r="D269" s="49"/>
      <c r="E269" s="5"/>
      <c r="F269" s="128"/>
      <c r="G269" s="5"/>
      <c r="H269" s="128"/>
      <c r="I269" s="49"/>
      <c r="J269" s="175" t="str">
        <f t="shared" ref="J269:J277" si="66">IF(I269="","",I269)</f>
        <v/>
      </c>
      <c r="K269" s="46"/>
      <c r="L269" s="135" t="s">
        <v>17</v>
      </c>
      <c r="M269" s="45"/>
      <c r="N269" s="155">
        <f t="shared" ref="N269:N275" si="67">M269-K269</f>
        <v>0</v>
      </c>
      <c r="O269" s="156">
        <f t="shared" ref="O269:O275" si="68">IF(AND(HOUR(N269)&gt;=2,HOUR(N269)&lt;6),1,IF(AND(HOUR(N269)&gt;=6,HOUR(N269)&lt;10),2,IF(AND(HOUR(N269)&gt;=10,HOUR(N269)&lt;14),3,IF(HOUR(N269)&gt;=14,4,0))))</f>
        <v>0</v>
      </c>
      <c r="P269" s="28"/>
      <c r="Q269" s="28"/>
      <c r="R269" s="75"/>
    </row>
    <row r="270" spans="1:18" ht="39" customHeight="1" x14ac:dyDescent="0.4">
      <c r="A270" s="167">
        <v>223</v>
      </c>
      <c r="B270" s="40"/>
      <c r="C270" s="4"/>
      <c r="D270" s="49"/>
      <c r="E270" s="5"/>
      <c r="F270" s="128"/>
      <c r="G270" s="5"/>
      <c r="H270" s="128"/>
      <c r="I270" s="49"/>
      <c r="J270" s="175" t="str">
        <f t="shared" si="66"/>
        <v/>
      </c>
      <c r="K270" s="46"/>
      <c r="L270" s="135" t="s">
        <v>17</v>
      </c>
      <c r="M270" s="45"/>
      <c r="N270" s="155">
        <f t="shared" si="67"/>
        <v>0</v>
      </c>
      <c r="O270" s="156">
        <f t="shared" si="68"/>
        <v>0</v>
      </c>
      <c r="P270" s="28"/>
      <c r="Q270" s="28"/>
      <c r="R270" s="75"/>
    </row>
    <row r="271" spans="1:18" ht="39" customHeight="1" x14ac:dyDescent="0.4">
      <c r="A271" s="167">
        <v>224</v>
      </c>
      <c r="B271" s="40"/>
      <c r="C271" s="4"/>
      <c r="D271" s="49"/>
      <c r="E271" s="5"/>
      <c r="F271" s="128"/>
      <c r="G271" s="5"/>
      <c r="H271" s="128"/>
      <c r="I271" s="49"/>
      <c r="J271" s="175" t="str">
        <f t="shared" si="66"/>
        <v/>
      </c>
      <c r="K271" s="46"/>
      <c r="L271" s="135" t="s">
        <v>17</v>
      </c>
      <c r="M271" s="45"/>
      <c r="N271" s="155">
        <f t="shared" si="67"/>
        <v>0</v>
      </c>
      <c r="O271" s="156">
        <f t="shared" si="68"/>
        <v>0</v>
      </c>
      <c r="P271" s="28"/>
      <c r="Q271" s="28"/>
      <c r="R271" s="75"/>
    </row>
    <row r="272" spans="1:18" ht="39" customHeight="1" x14ac:dyDescent="0.4">
      <c r="A272" s="167">
        <v>225</v>
      </c>
      <c r="B272" s="40"/>
      <c r="C272" s="4"/>
      <c r="D272" s="49"/>
      <c r="E272" s="5"/>
      <c r="F272" s="128"/>
      <c r="G272" s="5"/>
      <c r="H272" s="128"/>
      <c r="I272" s="49"/>
      <c r="J272" s="175" t="str">
        <f t="shared" si="66"/>
        <v/>
      </c>
      <c r="K272" s="46"/>
      <c r="L272" s="135" t="s">
        <v>17</v>
      </c>
      <c r="M272" s="45"/>
      <c r="N272" s="155">
        <f t="shared" si="67"/>
        <v>0</v>
      </c>
      <c r="O272" s="156">
        <f t="shared" si="68"/>
        <v>0</v>
      </c>
      <c r="P272" s="28"/>
      <c r="Q272" s="28"/>
      <c r="R272" s="75"/>
    </row>
    <row r="273" spans="1:18" ht="39" customHeight="1" x14ac:dyDescent="0.4">
      <c r="A273" s="167">
        <v>226</v>
      </c>
      <c r="B273" s="40"/>
      <c r="C273" s="4"/>
      <c r="D273" s="49"/>
      <c r="E273" s="5"/>
      <c r="F273" s="128"/>
      <c r="G273" s="5"/>
      <c r="H273" s="128"/>
      <c r="I273" s="49"/>
      <c r="J273" s="175" t="str">
        <f t="shared" si="66"/>
        <v/>
      </c>
      <c r="K273" s="46"/>
      <c r="L273" s="135" t="s">
        <v>17</v>
      </c>
      <c r="M273" s="45"/>
      <c r="N273" s="155">
        <f t="shared" si="67"/>
        <v>0</v>
      </c>
      <c r="O273" s="156">
        <f t="shared" si="68"/>
        <v>0</v>
      </c>
      <c r="P273" s="28"/>
      <c r="Q273" s="28"/>
      <c r="R273" s="75"/>
    </row>
    <row r="274" spans="1:18" ht="39" customHeight="1" x14ac:dyDescent="0.4">
      <c r="A274" s="167">
        <v>227</v>
      </c>
      <c r="B274" s="40"/>
      <c r="C274" s="4"/>
      <c r="D274" s="49"/>
      <c r="E274" s="5"/>
      <c r="F274" s="128"/>
      <c r="G274" s="5"/>
      <c r="H274" s="128"/>
      <c r="I274" s="49"/>
      <c r="J274" s="175" t="str">
        <f t="shared" si="66"/>
        <v/>
      </c>
      <c r="K274" s="46"/>
      <c r="L274" s="135" t="s">
        <v>17</v>
      </c>
      <c r="M274" s="45"/>
      <c r="N274" s="155">
        <f t="shared" si="67"/>
        <v>0</v>
      </c>
      <c r="O274" s="156">
        <f t="shared" si="68"/>
        <v>0</v>
      </c>
      <c r="P274" s="28"/>
      <c r="Q274" s="28"/>
      <c r="R274" s="75"/>
    </row>
    <row r="275" spans="1:18" ht="39" customHeight="1" x14ac:dyDescent="0.4">
      <c r="A275" s="167">
        <v>228</v>
      </c>
      <c r="B275" s="40"/>
      <c r="C275" s="4"/>
      <c r="D275" s="49"/>
      <c r="E275" s="5"/>
      <c r="F275" s="128"/>
      <c r="G275" s="5"/>
      <c r="H275" s="128"/>
      <c r="I275" s="49"/>
      <c r="J275" s="175" t="str">
        <f t="shared" si="66"/>
        <v/>
      </c>
      <c r="K275" s="46"/>
      <c r="L275" s="135" t="s">
        <v>17</v>
      </c>
      <c r="M275" s="45"/>
      <c r="N275" s="155">
        <f t="shared" si="67"/>
        <v>0</v>
      </c>
      <c r="O275" s="156">
        <f t="shared" si="68"/>
        <v>0</v>
      </c>
      <c r="P275" s="28"/>
      <c r="Q275" s="28"/>
      <c r="R275" s="75"/>
    </row>
    <row r="276" spans="1:18" ht="39" customHeight="1" x14ac:dyDescent="0.4">
      <c r="A276" s="167">
        <v>229</v>
      </c>
      <c r="B276" s="41"/>
      <c r="C276" s="4"/>
      <c r="D276" s="49"/>
      <c r="E276" s="5"/>
      <c r="F276" s="128"/>
      <c r="G276" s="5"/>
      <c r="H276" s="128"/>
      <c r="I276" s="49"/>
      <c r="J276" s="175" t="str">
        <f t="shared" si="66"/>
        <v/>
      </c>
      <c r="K276" s="46"/>
      <c r="L276" s="135" t="s">
        <v>17</v>
      </c>
      <c r="M276" s="45"/>
      <c r="N276" s="155">
        <f>M276-K276</f>
        <v>0</v>
      </c>
      <c r="O276" s="156">
        <f>IF(AND(HOUR(N276)&gt;=2,HOUR(N276)&lt;6),1,IF(AND(HOUR(N276)&gt;=6,HOUR(N276)&lt;10),2,IF(AND(HOUR(N276)&gt;=10,HOUR(N276)&lt;14),3,IF(HOUR(N276)&gt;=14,4,0))))</f>
        <v>0</v>
      </c>
      <c r="P276" s="28"/>
      <c r="Q276" s="28"/>
      <c r="R276" s="75"/>
    </row>
    <row r="277" spans="1:18" ht="39" customHeight="1" x14ac:dyDescent="0.4">
      <c r="A277" s="167">
        <v>230</v>
      </c>
      <c r="B277" s="42"/>
      <c r="C277" s="7"/>
      <c r="D277" s="49"/>
      <c r="E277" s="5"/>
      <c r="F277" s="128"/>
      <c r="G277" s="5"/>
      <c r="H277" s="128"/>
      <c r="I277" s="49"/>
      <c r="J277" s="175" t="str">
        <f t="shared" si="66"/>
        <v/>
      </c>
      <c r="K277" s="46"/>
      <c r="L277" s="135" t="s">
        <v>17</v>
      </c>
      <c r="M277" s="45"/>
      <c r="N277" s="155">
        <f>M277-K277</f>
        <v>0</v>
      </c>
      <c r="O277" s="156">
        <f>IF(AND(HOUR(N277)&gt;=2,HOUR(N277)&lt;6),1,IF(AND(HOUR(N277)&gt;=6,HOUR(N277)&lt;10),2,IF(AND(HOUR(N277)&gt;=10,HOUR(N277)&lt;14),3,IF(HOUR(N277)&gt;=14,4,0))))</f>
        <v>0</v>
      </c>
      <c r="P277" s="28"/>
      <c r="Q277" s="28"/>
      <c r="R277" s="75"/>
    </row>
    <row r="278" spans="1:18" ht="39" customHeight="1" x14ac:dyDescent="0.4">
      <c r="F278"/>
      <c r="H278"/>
      <c r="N278" s="157" t="s">
        <v>55</v>
      </c>
      <c r="O278" s="161">
        <f>SUM(O268:O277)</f>
        <v>0</v>
      </c>
      <c r="P278" s="43" t="s">
        <v>56</v>
      </c>
      <c r="Q278" s="159">
        <f>$O$50+$O$38+$O$62+$O$74+$O$86+$O$98+$O$26+$O$14+$O$110+$O$122+$O$134+$O$146+$O$158+$O$170+$O$182+$O$194+$O$206+$O$218+$O$230+$O$242+$O$254+$O$266+$O$278+$O$290+$O$302</f>
        <v>0</v>
      </c>
    </row>
    <row r="279" spans="1:18" ht="39" customHeight="1" x14ac:dyDescent="0.4">
      <c r="A279" s="165" t="s">
        <v>2</v>
      </c>
      <c r="B279" s="146" t="s">
        <v>3</v>
      </c>
      <c r="C279" s="146" t="s">
        <v>4</v>
      </c>
      <c r="D279" s="152" t="s">
        <v>5</v>
      </c>
      <c r="E279" s="270" t="s">
        <v>6</v>
      </c>
      <c r="F279" s="271"/>
      <c r="G279" s="270" t="s">
        <v>7</v>
      </c>
      <c r="H279" s="271"/>
      <c r="I279" s="149" t="s">
        <v>73</v>
      </c>
      <c r="J279" s="172" t="s">
        <v>8</v>
      </c>
      <c r="K279" s="146" t="s">
        <v>9</v>
      </c>
      <c r="L279" s="177" t="s">
        <v>10</v>
      </c>
      <c r="M279" s="139" t="s">
        <v>11</v>
      </c>
      <c r="N279" s="152" t="s">
        <v>12</v>
      </c>
      <c r="O279" s="153" t="s">
        <v>13</v>
      </c>
      <c r="P279" s="140" t="s">
        <v>14</v>
      </c>
      <c r="Q279" s="26" t="s">
        <v>15</v>
      </c>
      <c r="R279" s="139" t="s">
        <v>16</v>
      </c>
    </row>
    <row r="280" spans="1:18" ht="39" customHeight="1" x14ac:dyDescent="0.4">
      <c r="A280" s="167">
        <v>231</v>
      </c>
      <c r="B280" s="40"/>
      <c r="C280" s="4"/>
      <c r="D280" s="49"/>
      <c r="E280" s="5"/>
      <c r="F280" s="128"/>
      <c r="G280" s="5"/>
      <c r="H280" s="128"/>
      <c r="I280" s="49"/>
      <c r="J280" s="175" t="str">
        <f>IF(I280="","",I280)</f>
        <v/>
      </c>
      <c r="K280" s="46"/>
      <c r="L280" s="135" t="s">
        <v>17</v>
      </c>
      <c r="M280" s="45"/>
      <c r="N280" s="155">
        <f>M280-K280</f>
        <v>0</v>
      </c>
      <c r="O280" s="156">
        <f>IF(AND(HOUR(N280)&gt;=2,HOUR(N280)&lt;6),1,IF(AND(HOUR(N280)&gt;=6,HOUR(N280)&lt;10),2,IF(AND(HOUR(N280)&gt;=10,HOUR(N280)&lt;14),3,IF(HOUR(N280)&gt;=14,4,0))))</f>
        <v>0</v>
      </c>
      <c r="P280" s="28"/>
      <c r="Q280" s="28"/>
      <c r="R280" s="75"/>
    </row>
    <row r="281" spans="1:18" ht="39" customHeight="1" x14ac:dyDescent="0.4">
      <c r="A281" s="167">
        <v>232</v>
      </c>
      <c r="B281" s="40"/>
      <c r="C281" s="4"/>
      <c r="D281" s="49"/>
      <c r="E281" s="5"/>
      <c r="F281" s="128"/>
      <c r="G281" s="5"/>
      <c r="H281" s="128"/>
      <c r="I281" s="49"/>
      <c r="J281" s="175" t="str">
        <f t="shared" ref="J281:J289" si="69">IF(I281="","",I281)</f>
        <v/>
      </c>
      <c r="K281" s="46"/>
      <c r="L281" s="135" t="s">
        <v>17</v>
      </c>
      <c r="M281" s="45"/>
      <c r="N281" s="155">
        <f t="shared" ref="N281:N287" si="70">M281-K281</f>
        <v>0</v>
      </c>
      <c r="O281" s="156">
        <f t="shared" ref="O281:O287" si="71">IF(AND(HOUR(N281)&gt;=2,HOUR(N281)&lt;6),1,IF(AND(HOUR(N281)&gt;=6,HOUR(N281)&lt;10),2,IF(AND(HOUR(N281)&gt;=10,HOUR(N281)&lt;14),3,IF(HOUR(N281)&gt;=14,4,0))))</f>
        <v>0</v>
      </c>
      <c r="P281" s="28"/>
      <c r="Q281" s="28"/>
      <c r="R281" s="75"/>
    </row>
    <row r="282" spans="1:18" ht="39" customHeight="1" x14ac:dyDescent="0.4">
      <c r="A282" s="167">
        <v>233</v>
      </c>
      <c r="B282" s="40"/>
      <c r="C282" s="4"/>
      <c r="D282" s="49"/>
      <c r="E282" s="5"/>
      <c r="F282" s="128"/>
      <c r="G282" s="5"/>
      <c r="H282" s="128"/>
      <c r="I282" s="49"/>
      <c r="J282" s="175" t="str">
        <f t="shared" si="69"/>
        <v/>
      </c>
      <c r="K282" s="46"/>
      <c r="L282" s="135" t="s">
        <v>17</v>
      </c>
      <c r="M282" s="45"/>
      <c r="N282" s="155">
        <f t="shared" si="70"/>
        <v>0</v>
      </c>
      <c r="O282" s="156">
        <f t="shared" si="71"/>
        <v>0</v>
      </c>
      <c r="P282" s="28"/>
      <c r="Q282" s="28"/>
      <c r="R282" s="75"/>
    </row>
    <row r="283" spans="1:18" ht="39" customHeight="1" x14ac:dyDescent="0.4">
      <c r="A283" s="167">
        <v>234</v>
      </c>
      <c r="B283" s="40"/>
      <c r="C283" s="4"/>
      <c r="D283" s="49"/>
      <c r="E283" s="5"/>
      <c r="F283" s="128"/>
      <c r="G283" s="5"/>
      <c r="H283" s="128"/>
      <c r="I283" s="49"/>
      <c r="J283" s="175" t="str">
        <f t="shared" si="69"/>
        <v/>
      </c>
      <c r="K283" s="46"/>
      <c r="L283" s="135" t="s">
        <v>17</v>
      </c>
      <c r="M283" s="45"/>
      <c r="N283" s="155">
        <f t="shared" si="70"/>
        <v>0</v>
      </c>
      <c r="O283" s="156">
        <f t="shared" si="71"/>
        <v>0</v>
      </c>
      <c r="P283" s="28"/>
      <c r="Q283" s="28"/>
      <c r="R283" s="75"/>
    </row>
    <row r="284" spans="1:18" ht="39" customHeight="1" x14ac:dyDescent="0.4">
      <c r="A284" s="167">
        <v>235</v>
      </c>
      <c r="B284" s="40"/>
      <c r="C284" s="4"/>
      <c r="D284" s="49"/>
      <c r="E284" s="5"/>
      <c r="F284" s="128"/>
      <c r="G284" s="5"/>
      <c r="H284" s="128"/>
      <c r="I284" s="49"/>
      <c r="J284" s="175" t="str">
        <f t="shared" si="69"/>
        <v/>
      </c>
      <c r="K284" s="46"/>
      <c r="L284" s="135" t="s">
        <v>17</v>
      </c>
      <c r="M284" s="45"/>
      <c r="N284" s="155">
        <f t="shared" si="70"/>
        <v>0</v>
      </c>
      <c r="O284" s="156">
        <f t="shared" si="71"/>
        <v>0</v>
      </c>
      <c r="P284" s="28"/>
      <c r="Q284" s="28"/>
      <c r="R284" s="75"/>
    </row>
    <row r="285" spans="1:18" ht="39" customHeight="1" x14ac:dyDescent="0.4">
      <c r="A285" s="167">
        <v>236</v>
      </c>
      <c r="B285" s="40"/>
      <c r="C285" s="4"/>
      <c r="D285" s="49"/>
      <c r="E285" s="5"/>
      <c r="F285" s="128"/>
      <c r="G285" s="5"/>
      <c r="H285" s="128"/>
      <c r="I285" s="49"/>
      <c r="J285" s="175" t="str">
        <f t="shared" si="69"/>
        <v/>
      </c>
      <c r="K285" s="46"/>
      <c r="L285" s="135" t="s">
        <v>17</v>
      </c>
      <c r="M285" s="45"/>
      <c r="N285" s="155">
        <f t="shared" si="70"/>
        <v>0</v>
      </c>
      <c r="O285" s="156">
        <f t="shared" si="71"/>
        <v>0</v>
      </c>
      <c r="P285" s="28"/>
      <c r="Q285" s="28"/>
      <c r="R285" s="75"/>
    </row>
    <row r="286" spans="1:18" ht="39" customHeight="1" x14ac:dyDescent="0.4">
      <c r="A286" s="167">
        <v>237</v>
      </c>
      <c r="B286" s="40"/>
      <c r="C286" s="4"/>
      <c r="D286" s="49"/>
      <c r="E286" s="5"/>
      <c r="F286" s="128"/>
      <c r="G286" s="5"/>
      <c r="H286" s="128"/>
      <c r="I286" s="49"/>
      <c r="J286" s="175" t="str">
        <f t="shared" si="69"/>
        <v/>
      </c>
      <c r="K286" s="46"/>
      <c r="L286" s="135" t="s">
        <v>17</v>
      </c>
      <c r="M286" s="45"/>
      <c r="N286" s="155">
        <f t="shared" si="70"/>
        <v>0</v>
      </c>
      <c r="O286" s="156">
        <f t="shared" si="71"/>
        <v>0</v>
      </c>
      <c r="P286" s="28"/>
      <c r="Q286" s="28"/>
      <c r="R286" s="75"/>
    </row>
    <row r="287" spans="1:18" ht="39" customHeight="1" x14ac:dyDescent="0.4">
      <c r="A287" s="167">
        <v>238</v>
      </c>
      <c r="B287" s="40"/>
      <c r="C287" s="4"/>
      <c r="D287" s="49"/>
      <c r="E287" s="5"/>
      <c r="F287" s="128"/>
      <c r="G287" s="5"/>
      <c r="H287" s="128"/>
      <c r="I287" s="49"/>
      <c r="J287" s="175" t="str">
        <f t="shared" si="69"/>
        <v/>
      </c>
      <c r="K287" s="46"/>
      <c r="L287" s="135" t="s">
        <v>17</v>
      </c>
      <c r="M287" s="45"/>
      <c r="N287" s="155">
        <f t="shared" si="70"/>
        <v>0</v>
      </c>
      <c r="O287" s="156">
        <f t="shared" si="71"/>
        <v>0</v>
      </c>
      <c r="P287" s="28"/>
      <c r="Q287" s="28"/>
      <c r="R287" s="75"/>
    </row>
    <row r="288" spans="1:18" ht="39" customHeight="1" x14ac:dyDescent="0.4">
      <c r="A288" s="167">
        <v>239</v>
      </c>
      <c r="B288" s="41"/>
      <c r="C288" s="4"/>
      <c r="D288" s="49"/>
      <c r="E288" s="5"/>
      <c r="F288" s="128"/>
      <c r="G288" s="5"/>
      <c r="H288" s="128"/>
      <c r="I288" s="49"/>
      <c r="J288" s="175" t="str">
        <f t="shared" si="69"/>
        <v/>
      </c>
      <c r="K288" s="46"/>
      <c r="L288" s="135" t="s">
        <v>17</v>
      </c>
      <c r="M288" s="45"/>
      <c r="N288" s="155">
        <f>M288-K288</f>
        <v>0</v>
      </c>
      <c r="O288" s="156">
        <f>IF(AND(HOUR(N288)&gt;=2,HOUR(N288)&lt;6),1,IF(AND(HOUR(N288)&gt;=6,HOUR(N288)&lt;10),2,IF(AND(HOUR(N288)&gt;=10,HOUR(N288)&lt;14),3,IF(HOUR(N288)&gt;=14,4,0))))</f>
        <v>0</v>
      </c>
      <c r="P288" s="28"/>
      <c r="Q288" s="28"/>
      <c r="R288" s="75"/>
    </row>
    <row r="289" spans="1:18" ht="39" customHeight="1" x14ac:dyDescent="0.4">
      <c r="A289" s="167">
        <v>240</v>
      </c>
      <c r="B289" s="42"/>
      <c r="C289" s="7"/>
      <c r="D289" s="49"/>
      <c r="E289" s="5"/>
      <c r="F289" s="128"/>
      <c r="G289" s="5"/>
      <c r="H289" s="128"/>
      <c r="I289" s="49"/>
      <c r="J289" s="175" t="str">
        <f t="shared" si="69"/>
        <v/>
      </c>
      <c r="K289" s="46"/>
      <c r="L289" s="135" t="s">
        <v>17</v>
      </c>
      <c r="M289" s="45"/>
      <c r="N289" s="155">
        <f>M289-K289</f>
        <v>0</v>
      </c>
      <c r="O289" s="156">
        <f>IF(AND(HOUR(N289)&gt;=2,HOUR(N289)&lt;6),1,IF(AND(HOUR(N289)&gt;=6,HOUR(N289)&lt;10),2,IF(AND(HOUR(N289)&gt;=10,HOUR(N289)&lt;14),3,IF(HOUR(N289)&gt;=14,4,0))))</f>
        <v>0</v>
      </c>
      <c r="P289" s="28"/>
      <c r="Q289" s="28"/>
      <c r="R289" s="75"/>
    </row>
    <row r="290" spans="1:18" ht="39" customHeight="1" x14ac:dyDescent="0.4">
      <c r="F290"/>
      <c r="H290"/>
      <c r="N290" s="157" t="s">
        <v>55</v>
      </c>
      <c r="O290" s="161">
        <f>SUM(O280:O289)</f>
        <v>0</v>
      </c>
      <c r="P290" s="43" t="s">
        <v>56</v>
      </c>
      <c r="Q290" s="159">
        <f>$O$50+$O$38+$O$62+$O$74+$O$86+$O$98+$O$26+$O$14+$O$110+$O$122+$O$134+$O$146+$O$158+$O$170+$O$182+$O$194+$O$206+$O$218+$O$230+$O$242+$O$254+$O$266+$O$278+$O$290+$O$302</f>
        <v>0</v>
      </c>
    </row>
    <row r="291" spans="1:18" ht="39" customHeight="1" x14ac:dyDescent="0.4">
      <c r="A291" s="165" t="s">
        <v>2</v>
      </c>
      <c r="B291" s="146" t="s">
        <v>3</v>
      </c>
      <c r="C291" s="146" t="s">
        <v>4</v>
      </c>
      <c r="D291" s="152" t="s">
        <v>5</v>
      </c>
      <c r="E291" s="270" t="s">
        <v>6</v>
      </c>
      <c r="F291" s="271"/>
      <c r="G291" s="270" t="s">
        <v>7</v>
      </c>
      <c r="H291" s="271"/>
      <c r="I291" s="149" t="s">
        <v>73</v>
      </c>
      <c r="J291" s="172" t="s">
        <v>8</v>
      </c>
      <c r="K291" s="146" t="s">
        <v>9</v>
      </c>
      <c r="L291" s="177" t="s">
        <v>10</v>
      </c>
      <c r="M291" s="139" t="s">
        <v>11</v>
      </c>
      <c r="N291" s="152" t="s">
        <v>12</v>
      </c>
      <c r="O291" s="153" t="s">
        <v>13</v>
      </c>
      <c r="P291" s="140" t="s">
        <v>14</v>
      </c>
      <c r="Q291" s="26" t="s">
        <v>15</v>
      </c>
      <c r="R291" s="139" t="s">
        <v>16</v>
      </c>
    </row>
    <row r="292" spans="1:18" ht="39" customHeight="1" x14ac:dyDescent="0.4">
      <c r="A292" s="167">
        <v>241</v>
      </c>
      <c r="B292" s="40"/>
      <c r="C292" s="4"/>
      <c r="D292" s="49"/>
      <c r="E292" s="5"/>
      <c r="F292" s="128"/>
      <c r="G292" s="5"/>
      <c r="H292" s="128"/>
      <c r="I292" s="49"/>
      <c r="J292" s="175" t="str">
        <f>IF(I292="","",I292)</f>
        <v/>
      </c>
      <c r="K292" s="46"/>
      <c r="L292" s="135" t="s">
        <v>17</v>
      </c>
      <c r="M292" s="45"/>
      <c r="N292" s="155">
        <f>M292-K292</f>
        <v>0</v>
      </c>
      <c r="O292" s="156">
        <f>IF(AND(HOUR(N292)&gt;=2,HOUR(N292)&lt;6),1,IF(AND(HOUR(N292)&gt;=6,HOUR(N292)&lt;10),2,IF(AND(HOUR(N292)&gt;=10,HOUR(N292)&lt;14),3,IF(HOUR(N292)&gt;=14,4,0))))</f>
        <v>0</v>
      </c>
      <c r="P292" s="28"/>
      <c r="Q292" s="28"/>
      <c r="R292" s="75"/>
    </row>
    <row r="293" spans="1:18" ht="39" customHeight="1" x14ac:dyDescent="0.4">
      <c r="A293" s="167">
        <v>242</v>
      </c>
      <c r="B293" s="40"/>
      <c r="C293" s="4"/>
      <c r="D293" s="49"/>
      <c r="E293" s="5"/>
      <c r="F293" s="128"/>
      <c r="G293" s="5"/>
      <c r="H293" s="128"/>
      <c r="I293" s="49"/>
      <c r="J293" s="175" t="str">
        <f t="shared" ref="J293:J300" si="72">IF(I293="","",I293)</f>
        <v/>
      </c>
      <c r="K293" s="46"/>
      <c r="L293" s="135" t="s">
        <v>17</v>
      </c>
      <c r="M293" s="45"/>
      <c r="N293" s="155">
        <f t="shared" ref="N293:N299" si="73">M293-K293</f>
        <v>0</v>
      </c>
      <c r="O293" s="156">
        <f t="shared" ref="O293:O299" si="74">IF(AND(HOUR(N293)&gt;=2,HOUR(N293)&lt;6),1,IF(AND(HOUR(N293)&gt;=6,HOUR(N293)&lt;10),2,IF(AND(HOUR(N293)&gt;=10,HOUR(N293)&lt;14),3,IF(HOUR(N293)&gt;=14,4,0))))</f>
        <v>0</v>
      </c>
      <c r="P293" s="28"/>
      <c r="Q293" s="28"/>
      <c r="R293" s="75"/>
    </row>
    <row r="294" spans="1:18" ht="39" customHeight="1" x14ac:dyDescent="0.4">
      <c r="A294" s="167">
        <v>243</v>
      </c>
      <c r="B294" s="40"/>
      <c r="C294" s="4"/>
      <c r="D294" s="49"/>
      <c r="E294" s="5"/>
      <c r="F294" s="128"/>
      <c r="G294" s="5"/>
      <c r="H294" s="128"/>
      <c r="I294" s="49"/>
      <c r="J294" s="175" t="str">
        <f t="shared" si="72"/>
        <v/>
      </c>
      <c r="K294" s="46"/>
      <c r="L294" s="135" t="s">
        <v>17</v>
      </c>
      <c r="M294" s="45"/>
      <c r="N294" s="155">
        <f t="shared" si="73"/>
        <v>0</v>
      </c>
      <c r="O294" s="156">
        <f t="shared" si="74"/>
        <v>0</v>
      </c>
      <c r="P294" s="28"/>
      <c r="Q294" s="28"/>
      <c r="R294" s="75"/>
    </row>
    <row r="295" spans="1:18" ht="39" customHeight="1" x14ac:dyDescent="0.4">
      <c r="A295" s="167">
        <v>244</v>
      </c>
      <c r="B295" s="40"/>
      <c r="C295" s="4"/>
      <c r="D295" s="49"/>
      <c r="E295" s="5"/>
      <c r="F295" s="128"/>
      <c r="G295" s="5"/>
      <c r="H295" s="128"/>
      <c r="I295" s="49"/>
      <c r="J295" s="175" t="str">
        <f t="shared" si="72"/>
        <v/>
      </c>
      <c r="K295" s="46"/>
      <c r="L295" s="135" t="s">
        <v>17</v>
      </c>
      <c r="M295" s="45"/>
      <c r="N295" s="155">
        <f t="shared" si="73"/>
        <v>0</v>
      </c>
      <c r="O295" s="156">
        <f t="shared" si="74"/>
        <v>0</v>
      </c>
      <c r="P295" s="28"/>
      <c r="Q295" s="28"/>
      <c r="R295" s="75"/>
    </row>
    <row r="296" spans="1:18" ht="39" customHeight="1" x14ac:dyDescent="0.4">
      <c r="A296" s="167">
        <v>245</v>
      </c>
      <c r="B296" s="40"/>
      <c r="C296" s="4"/>
      <c r="D296" s="49"/>
      <c r="E296" s="5"/>
      <c r="F296" s="128"/>
      <c r="G296" s="5"/>
      <c r="H296" s="128"/>
      <c r="I296" s="49"/>
      <c r="J296" s="175" t="str">
        <f t="shared" si="72"/>
        <v/>
      </c>
      <c r="K296" s="46"/>
      <c r="L296" s="135" t="s">
        <v>17</v>
      </c>
      <c r="M296" s="45"/>
      <c r="N296" s="155">
        <f t="shared" si="73"/>
        <v>0</v>
      </c>
      <c r="O296" s="156">
        <f t="shared" si="74"/>
        <v>0</v>
      </c>
      <c r="P296" s="28"/>
      <c r="Q296" s="28"/>
      <c r="R296" s="75"/>
    </row>
    <row r="297" spans="1:18" ht="39" customHeight="1" x14ac:dyDescent="0.4">
      <c r="A297" s="167">
        <v>246</v>
      </c>
      <c r="B297" s="40"/>
      <c r="C297" s="4"/>
      <c r="D297" s="49"/>
      <c r="E297" s="5"/>
      <c r="F297" s="128"/>
      <c r="G297" s="5"/>
      <c r="H297" s="128"/>
      <c r="I297" s="49"/>
      <c r="J297" s="175" t="str">
        <f t="shared" si="72"/>
        <v/>
      </c>
      <c r="K297" s="46"/>
      <c r="L297" s="135" t="s">
        <v>17</v>
      </c>
      <c r="M297" s="45"/>
      <c r="N297" s="155">
        <f t="shared" si="73"/>
        <v>0</v>
      </c>
      <c r="O297" s="156">
        <f t="shared" si="74"/>
        <v>0</v>
      </c>
      <c r="P297" s="28"/>
      <c r="Q297" s="28"/>
      <c r="R297" s="75"/>
    </row>
    <row r="298" spans="1:18" ht="39" customHeight="1" x14ac:dyDescent="0.4">
      <c r="A298" s="167">
        <v>247</v>
      </c>
      <c r="B298" s="40"/>
      <c r="C298" s="4"/>
      <c r="D298" s="49"/>
      <c r="E298" s="5"/>
      <c r="F298" s="128"/>
      <c r="G298" s="5"/>
      <c r="H298" s="128"/>
      <c r="I298" s="49"/>
      <c r="J298" s="175" t="str">
        <f t="shared" si="72"/>
        <v/>
      </c>
      <c r="K298" s="46"/>
      <c r="L298" s="135" t="s">
        <v>17</v>
      </c>
      <c r="M298" s="45"/>
      <c r="N298" s="155">
        <f t="shared" si="73"/>
        <v>0</v>
      </c>
      <c r="O298" s="156">
        <f t="shared" si="74"/>
        <v>0</v>
      </c>
      <c r="P298" s="28"/>
      <c r="Q298" s="28"/>
      <c r="R298" s="75"/>
    </row>
    <row r="299" spans="1:18" ht="39" customHeight="1" x14ac:dyDescent="0.4">
      <c r="A299" s="167">
        <v>248</v>
      </c>
      <c r="B299" s="40"/>
      <c r="C299" s="4"/>
      <c r="D299" s="49"/>
      <c r="E299" s="5"/>
      <c r="F299" s="128"/>
      <c r="G299" s="5"/>
      <c r="H299" s="128"/>
      <c r="I299" s="49"/>
      <c r="J299" s="175" t="str">
        <f t="shared" si="72"/>
        <v/>
      </c>
      <c r="K299" s="46"/>
      <c r="L299" s="135" t="s">
        <v>17</v>
      </c>
      <c r="M299" s="45"/>
      <c r="N299" s="155">
        <f t="shared" si="73"/>
        <v>0</v>
      </c>
      <c r="O299" s="156">
        <f t="shared" si="74"/>
        <v>0</v>
      </c>
      <c r="P299" s="28"/>
      <c r="Q299" s="28"/>
      <c r="R299" s="75"/>
    </row>
    <row r="300" spans="1:18" ht="39" customHeight="1" x14ac:dyDescent="0.4">
      <c r="A300" s="167">
        <v>249</v>
      </c>
      <c r="B300" s="41"/>
      <c r="C300" s="4"/>
      <c r="D300" s="49"/>
      <c r="E300" s="5"/>
      <c r="F300" s="128"/>
      <c r="G300" s="5"/>
      <c r="H300" s="128"/>
      <c r="I300" s="49"/>
      <c r="J300" s="175" t="str">
        <f t="shared" si="72"/>
        <v/>
      </c>
      <c r="K300" s="46"/>
      <c r="L300" s="135" t="s">
        <v>17</v>
      </c>
      <c r="M300" s="45"/>
      <c r="N300" s="155">
        <f>M300-K300</f>
        <v>0</v>
      </c>
      <c r="O300" s="156">
        <f>IF(AND(HOUR(N300)&gt;=2,HOUR(N300)&lt;6),1,IF(AND(HOUR(N300)&gt;=6,HOUR(N300)&lt;10),2,IF(AND(HOUR(N300)&gt;=10,HOUR(N300)&lt;14),3,IF(HOUR(N300)&gt;=14,4,0))))</f>
        <v>0</v>
      </c>
      <c r="P300" s="28"/>
      <c r="Q300" s="28"/>
      <c r="R300" s="75"/>
    </row>
    <row r="301" spans="1:18" ht="39" customHeight="1" x14ac:dyDescent="0.4">
      <c r="A301" s="167">
        <v>250</v>
      </c>
      <c r="B301" s="42"/>
      <c r="C301" s="7"/>
      <c r="D301" s="49"/>
      <c r="E301" s="5"/>
      <c r="F301" s="128"/>
      <c r="G301" s="5"/>
      <c r="H301" s="128"/>
      <c r="I301" s="49"/>
      <c r="J301" s="175" t="str">
        <f>IF(I301="","",I301)</f>
        <v/>
      </c>
      <c r="K301" s="46"/>
      <c r="L301" s="135" t="s">
        <v>17</v>
      </c>
      <c r="M301" s="45"/>
      <c r="N301" s="155">
        <f>M301-K301</f>
        <v>0</v>
      </c>
      <c r="O301" s="156">
        <f>IF(AND(HOUR(N301)&gt;=2,HOUR(N301)&lt;6),1,IF(AND(HOUR(N301)&gt;=6,HOUR(N301)&lt;10),2,IF(AND(HOUR(N301)&gt;=10,HOUR(N301)&lt;14),3,IF(HOUR(N301)&gt;=14,4,0))))</f>
        <v>0</v>
      </c>
      <c r="P301" s="28"/>
      <c r="Q301" s="28"/>
      <c r="R301" s="75"/>
    </row>
    <row r="302" spans="1:18" ht="39" customHeight="1" x14ac:dyDescent="0.4">
      <c r="F302"/>
      <c r="H302"/>
      <c r="N302" s="157" t="s">
        <v>55</v>
      </c>
      <c r="O302" s="158">
        <f>SUM(O292:O301)</f>
        <v>0</v>
      </c>
      <c r="P302" s="43" t="s">
        <v>56</v>
      </c>
      <c r="Q302" s="159">
        <f>$O$50+$O$38+$O$62+$O$74+$O$86+$O$98+$O$26+$O$14+$O$110+$O$122+$O$134+$O$146+$O$158+$O$170+$O$182+$O$194+$O$206+$O$218+$O$230+$O$242+$O$254+$O$266+$O$278+$O$290+$O$302</f>
        <v>0</v>
      </c>
    </row>
    <row r="303" spans="1:18" ht="39" customHeight="1" x14ac:dyDescent="0.4">
      <c r="A303" s="54"/>
      <c r="B303" s="55"/>
      <c r="C303" s="55"/>
      <c r="D303" s="54"/>
      <c r="E303" s="269"/>
      <c r="F303" s="269"/>
      <c r="G303" s="269"/>
      <c r="H303" s="269"/>
      <c r="I303" s="56"/>
      <c r="J303" s="57"/>
      <c r="K303" s="55"/>
      <c r="L303" s="55"/>
      <c r="M303" s="55"/>
      <c r="N303" s="54"/>
      <c r="O303" s="58"/>
      <c r="P303" s="55"/>
      <c r="Q303" s="76"/>
      <c r="R303" s="55"/>
    </row>
    <row r="304" spans="1:18" ht="39" customHeight="1" x14ac:dyDescent="0.4">
      <c r="A304" s="59"/>
      <c r="B304" s="60"/>
      <c r="C304" s="19"/>
      <c r="D304" s="61"/>
      <c r="E304" s="19"/>
      <c r="F304" s="62"/>
      <c r="G304" s="19"/>
      <c r="H304" s="62"/>
      <c r="I304" s="61"/>
      <c r="J304" s="63"/>
      <c r="K304" s="64"/>
      <c r="L304" s="20"/>
      <c r="M304" s="64"/>
      <c r="N304" s="65"/>
      <c r="O304" s="66"/>
      <c r="P304" s="77"/>
      <c r="Q304" s="77"/>
      <c r="R304" s="67"/>
    </row>
    <row r="305" spans="1:18" ht="39" customHeight="1" x14ac:dyDescent="0.4">
      <c r="A305" s="59"/>
      <c r="B305" s="60"/>
      <c r="C305" s="19"/>
      <c r="D305" s="61"/>
      <c r="E305" s="19"/>
      <c r="F305" s="62"/>
      <c r="G305" s="19"/>
      <c r="H305" s="62"/>
      <c r="I305" s="61"/>
      <c r="J305" s="63"/>
      <c r="K305" s="64"/>
      <c r="L305" s="20"/>
      <c r="M305" s="64"/>
      <c r="N305" s="65"/>
      <c r="O305" s="66"/>
      <c r="P305" s="77"/>
      <c r="Q305" s="77"/>
      <c r="R305" s="67"/>
    </row>
    <row r="306" spans="1:18" ht="39" customHeight="1" x14ac:dyDescent="0.4">
      <c r="A306" s="59"/>
      <c r="B306" s="60"/>
      <c r="C306" s="19"/>
      <c r="D306" s="61"/>
      <c r="E306" s="19"/>
      <c r="F306" s="62"/>
      <c r="G306" s="19"/>
      <c r="H306" s="62"/>
      <c r="I306" s="61"/>
      <c r="J306" s="63"/>
      <c r="K306" s="64"/>
      <c r="L306" s="20"/>
      <c r="M306" s="64"/>
      <c r="N306" s="65"/>
      <c r="O306" s="66"/>
      <c r="P306" s="77"/>
      <c r="Q306" s="77"/>
      <c r="R306" s="67"/>
    </row>
    <row r="307" spans="1:18" ht="39" customHeight="1" x14ac:dyDescent="0.4">
      <c r="A307" s="59"/>
      <c r="B307" s="60"/>
      <c r="C307" s="19"/>
      <c r="D307" s="61"/>
      <c r="E307" s="19"/>
      <c r="F307" s="62"/>
      <c r="G307" s="19"/>
      <c r="H307" s="62"/>
      <c r="I307" s="61"/>
      <c r="J307" s="63"/>
      <c r="K307" s="64"/>
      <c r="L307" s="20"/>
      <c r="M307" s="64"/>
      <c r="N307" s="65"/>
      <c r="O307" s="66"/>
      <c r="P307" s="77"/>
      <c r="Q307" s="77"/>
      <c r="R307" s="67"/>
    </row>
    <row r="308" spans="1:18" ht="39" customHeight="1" x14ac:dyDescent="0.4">
      <c r="A308" s="59"/>
      <c r="B308" s="60"/>
      <c r="C308" s="19"/>
      <c r="D308" s="61"/>
      <c r="E308" s="19"/>
      <c r="F308" s="62"/>
      <c r="G308" s="19"/>
      <c r="H308" s="62"/>
      <c r="I308" s="61"/>
      <c r="J308" s="63"/>
      <c r="K308" s="64"/>
      <c r="L308" s="20"/>
      <c r="M308" s="64"/>
      <c r="N308" s="65"/>
      <c r="O308" s="66"/>
      <c r="P308" s="77"/>
      <c r="Q308" s="77"/>
      <c r="R308" s="67"/>
    </row>
    <row r="309" spans="1:18" ht="39" customHeight="1" x14ac:dyDescent="0.4">
      <c r="A309" s="59"/>
      <c r="B309" s="60"/>
      <c r="C309" s="19"/>
      <c r="D309" s="61"/>
      <c r="E309" s="19"/>
      <c r="F309" s="62"/>
      <c r="G309" s="19"/>
      <c r="H309" s="62"/>
      <c r="I309" s="61"/>
      <c r="J309" s="63"/>
      <c r="K309" s="64"/>
      <c r="L309" s="20"/>
      <c r="M309" s="64"/>
      <c r="N309" s="65"/>
      <c r="O309" s="66"/>
      <c r="P309" s="77"/>
      <c r="Q309" s="77"/>
      <c r="R309" s="67"/>
    </row>
    <row r="310" spans="1:18" ht="39" customHeight="1" x14ac:dyDescent="0.4">
      <c r="A310" s="59"/>
      <c r="B310" s="60"/>
      <c r="C310" s="19"/>
      <c r="D310" s="61"/>
      <c r="E310" s="19"/>
      <c r="F310" s="62"/>
      <c r="G310" s="19"/>
      <c r="H310" s="62"/>
      <c r="I310" s="61"/>
      <c r="J310" s="63"/>
      <c r="K310" s="64"/>
      <c r="L310" s="20"/>
      <c r="M310" s="64"/>
      <c r="N310" s="65"/>
      <c r="O310" s="66"/>
      <c r="P310" s="77"/>
      <c r="Q310" s="77"/>
      <c r="R310" s="67"/>
    </row>
    <row r="311" spans="1:18" ht="39" customHeight="1" x14ac:dyDescent="0.4">
      <c r="A311" s="59"/>
      <c r="B311" s="60"/>
      <c r="C311" s="19"/>
      <c r="D311" s="61"/>
      <c r="E311" s="19"/>
      <c r="F311" s="62"/>
      <c r="G311" s="19"/>
      <c r="H311" s="62"/>
      <c r="I311" s="61"/>
      <c r="J311" s="63"/>
      <c r="K311" s="64"/>
      <c r="L311" s="20"/>
      <c r="M311" s="64"/>
      <c r="N311" s="65"/>
      <c r="O311" s="66"/>
      <c r="P311" s="77"/>
      <c r="Q311" s="77"/>
      <c r="R311" s="67"/>
    </row>
    <row r="312" spans="1:18" ht="39" customHeight="1" x14ac:dyDescent="0.4">
      <c r="A312" s="59"/>
      <c r="B312" s="60"/>
      <c r="C312" s="19"/>
      <c r="D312" s="61"/>
      <c r="E312" s="19"/>
      <c r="F312" s="62"/>
      <c r="G312" s="19"/>
      <c r="H312" s="62"/>
      <c r="I312" s="61"/>
      <c r="J312" s="63"/>
      <c r="K312" s="64"/>
      <c r="L312" s="20"/>
      <c r="M312" s="64"/>
      <c r="N312" s="65"/>
      <c r="O312" s="66"/>
      <c r="P312" s="77"/>
      <c r="Q312" s="77"/>
      <c r="R312" s="67"/>
    </row>
    <row r="313" spans="1:18" ht="39" customHeight="1" x14ac:dyDescent="0.4">
      <c r="A313" s="59"/>
      <c r="B313" s="60"/>
      <c r="C313" s="19"/>
      <c r="D313" s="61"/>
      <c r="E313" s="19"/>
      <c r="F313" s="62"/>
      <c r="G313" s="19"/>
      <c r="H313" s="62"/>
      <c r="I313" s="61"/>
      <c r="J313" s="63"/>
      <c r="K313" s="64"/>
      <c r="L313" s="20"/>
      <c r="M313" s="64"/>
      <c r="N313" s="65"/>
      <c r="O313" s="66"/>
      <c r="P313" s="77"/>
      <c r="Q313" s="77"/>
      <c r="R313" s="67"/>
    </row>
    <row r="314" spans="1:18" ht="39" customHeight="1" x14ac:dyDescent="0.4">
      <c r="F314"/>
      <c r="H314"/>
      <c r="N314" s="8"/>
      <c r="O314" s="68"/>
      <c r="P314"/>
      <c r="Q314" s="78"/>
    </row>
    <row r="315" spans="1:18" ht="39" customHeight="1" x14ac:dyDescent="0.4">
      <c r="A315" s="54"/>
      <c r="B315" s="55"/>
      <c r="C315" s="55"/>
      <c r="D315" s="54"/>
      <c r="E315" s="269"/>
      <c r="F315" s="269"/>
      <c r="G315" s="269"/>
      <c r="H315" s="269"/>
      <c r="I315" s="56"/>
      <c r="J315" s="57"/>
      <c r="K315" s="55"/>
      <c r="L315" s="55"/>
      <c r="M315" s="55"/>
      <c r="N315" s="54"/>
      <c r="O315" s="58"/>
      <c r="P315" s="55"/>
      <c r="Q315" s="76"/>
      <c r="R315" s="55"/>
    </row>
    <row r="316" spans="1:18" ht="39" customHeight="1" x14ac:dyDescent="0.4">
      <c r="A316" s="59"/>
      <c r="B316" s="60"/>
      <c r="C316" s="19"/>
      <c r="D316" s="61"/>
      <c r="E316" s="19"/>
      <c r="F316" s="62"/>
      <c r="G316" s="19"/>
      <c r="H316" s="62"/>
      <c r="I316" s="61"/>
      <c r="J316" s="63"/>
      <c r="K316" s="64"/>
      <c r="L316" s="20"/>
      <c r="M316" s="64"/>
      <c r="N316" s="65"/>
      <c r="O316" s="66"/>
      <c r="P316" s="77"/>
      <c r="Q316" s="77"/>
      <c r="R316" s="67"/>
    </row>
    <row r="317" spans="1:18" ht="39" customHeight="1" x14ac:dyDescent="0.4">
      <c r="A317" s="59"/>
      <c r="B317" s="60"/>
      <c r="C317" s="19"/>
      <c r="D317" s="61"/>
      <c r="E317" s="19"/>
      <c r="F317" s="62"/>
      <c r="G317" s="19"/>
      <c r="H317" s="62"/>
      <c r="I317" s="61"/>
      <c r="J317" s="63"/>
      <c r="K317" s="64"/>
      <c r="L317" s="20"/>
      <c r="M317" s="64"/>
      <c r="N317" s="65"/>
      <c r="O317" s="66"/>
      <c r="P317" s="77"/>
      <c r="Q317" s="77"/>
      <c r="R317" s="67"/>
    </row>
    <row r="318" spans="1:18" ht="39" customHeight="1" x14ac:dyDescent="0.4">
      <c r="A318" s="59"/>
      <c r="B318" s="60"/>
      <c r="C318" s="19"/>
      <c r="D318" s="61"/>
      <c r="E318" s="19"/>
      <c r="F318" s="62"/>
      <c r="G318" s="19"/>
      <c r="H318" s="62"/>
      <c r="I318" s="61"/>
      <c r="J318" s="63"/>
      <c r="K318" s="64"/>
      <c r="L318" s="20"/>
      <c r="M318" s="64"/>
      <c r="N318" s="65"/>
      <c r="O318" s="66"/>
      <c r="P318" s="77"/>
      <c r="Q318" s="77"/>
      <c r="R318" s="67"/>
    </row>
    <row r="319" spans="1:18" ht="39" customHeight="1" x14ac:dyDescent="0.4">
      <c r="A319" s="59"/>
      <c r="B319" s="60"/>
      <c r="C319" s="19"/>
      <c r="D319" s="61"/>
      <c r="E319" s="19"/>
      <c r="F319" s="62"/>
      <c r="G319" s="19"/>
      <c r="H319" s="62"/>
      <c r="I319" s="61"/>
      <c r="J319" s="63"/>
      <c r="K319" s="64"/>
      <c r="L319" s="20"/>
      <c r="M319" s="64"/>
      <c r="N319" s="65"/>
      <c r="O319" s="66"/>
      <c r="P319" s="77"/>
      <c r="Q319" s="77"/>
      <c r="R319" s="67"/>
    </row>
    <row r="320" spans="1:18" ht="39" customHeight="1" x14ac:dyDescent="0.4">
      <c r="A320" s="59"/>
      <c r="B320" s="60"/>
      <c r="C320" s="19"/>
      <c r="D320" s="61"/>
      <c r="E320" s="19"/>
      <c r="F320" s="62"/>
      <c r="G320" s="19"/>
      <c r="H320" s="62"/>
      <c r="I320" s="61"/>
      <c r="J320" s="63"/>
      <c r="K320" s="64"/>
      <c r="L320" s="20"/>
      <c r="M320" s="64"/>
      <c r="N320" s="65"/>
      <c r="O320" s="66"/>
      <c r="P320" s="77"/>
      <c r="Q320" s="77"/>
      <c r="R320" s="67"/>
    </row>
    <row r="321" spans="1:18" ht="39" customHeight="1" x14ac:dyDescent="0.4">
      <c r="A321" s="59"/>
      <c r="B321" s="60"/>
      <c r="C321" s="19"/>
      <c r="D321" s="61"/>
      <c r="E321" s="19"/>
      <c r="F321" s="62"/>
      <c r="G321" s="19"/>
      <c r="H321" s="62"/>
      <c r="I321" s="61"/>
      <c r="J321" s="63"/>
      <c r="K321" s="64"/>
      <c r="L321" s="20"/>
      <c r="M321" s="64"/>
      <c r="N321" s="65"/>
      <c r="O321" s="66"/>
      <c r="P321" s="77"/>
      <c r="Q321" s="77"/>
      <c r="R321" s="67"/>
    </row>
    <row r="322" spans="1:18" ht="39" customHeight="1" x14ac:dyDescent="0.4">
      <c r="A322" s="59"/>
      <c r="B322" s="60"/>
      <c r="C322" s="19"/>
      <c r="D322" s="61"/>
      <c r="E322" s="19"/>
      <c r="F322" s="62"/>
      <c r="G322" s="19"/>
      <c r="H322" s="62"/>
      <c r="I322" s="61"/>
      <c r="J322" s="63"/>
      <c r="K322" s="64"/>
      <c r="L322" s="20"/>
      <c r="M322" s="64"/>
      <c r="N322" s="65"/>
      <c r="O322" s="66"/>
      <c r="P322" s="77"/>
      <c r="Q322" s="77"/>
      <c r="R322" s="67"/>
    </row>
    <row r="323" spans="1:18" ht="39" customHeight="1" x14ac:dyDescent="0.4">
      <c r="A323" s="59"/>
      <c r="B323" s="60"/>
      <c r="C323" s="19"/>
      <c r="D323" s="61"/>
      <c r="E323" s="19"/>
      <c r="F323" s="62"/>
      <c r="G323" s="19"/>
      <c r="H323" s="62"/>
      <c r="I323" s="61"/>
      <c r="J323" s="63"/>
      <c r="K323" s="64"/>
      <c r="L323" s="20"/>
      <c r="M323" s="64"/>
      <c r="N323" s="65"/>
      <c r="O323" s="66"/>
      <c r="P323" s="77"/>
      <c r="Q323" s="77"/>
      <c r="R323" s="67"/>
    </row>
    <row r="324" spans="1:18" ht="39" customHeight="1" x14ac:dyDescent="0.4">
      <c r="A324" s="59"/>
      <c r="B324" s="60"/>
      <c r="C324" s="19"/>
      <c r="D324" s="61"/>
      <c r="E324" s="19"/>
      <c r="F324" s="62"/>
      <c r="G324" s="19"/>
      <c r="H324" s="62"/>
      <c r="I324" s="61"/>
      <c r="J324" s="63"/>
      <c r="K324" s="64"/>
      <c r="L324" s="20"/>
      <c r="M324" s="64"/>
      <c r="N324" s="65"/>
      <c r="O324" s="66"/>
      <c r="P324" s="77"/>
      <c r="Q324" s="77"/>
      <c r="R324" s="67"/>
    </row>
    <row r="325" spans="1:18" ht="39" customHeight="1" x14ac:dyDescent="0.4">
      <c r="A325" s="59"/>
      <c r="B325" s="60"/>
      <c r="C325" s="19"/>
      <c r="D325" s="61"/>
      <c r="E325" s="19"/>
      <c r="F325" s="62"/>
      <c r="G325" s="19"/>
      <c r="H325" s="62"/>
      <c r="I325" s="61"/>
      <c r="J325" s="63"/>
      <c r="K325" s="64"/>
      <c r="L325" s="20"/>
      <c r="M325" s="64"/>
      <c r="N325" s="65"/>
      <c r="O325" s="66"/>
      <c r="P325" s="77"/>
      <c r="Q325" s="77"/>
      <c r="R325" s="67"/>
    </row>
    <row r="326" spans="1:18" ht="39" customHeight="1" x14ac:dyDescent="0.4">
      <c r="F326"/>
      <c r="H326"/>
      <c r="N326" s="8"/>
      <c r="O326" s="68"/>
      <c r="P326"/>
      <c r="Q326" s="78"/>
    </row>
    <row r="327" spans="1:18" ht="39" customHeight="1" x14ac:dyDescent="0.4">
      <c r="A327" s="54"/>
      <c r="B327" s="55"/>
      <c r="C327" s="55"/>
      <c r="D327" s="54"/>
      <c r="E327" s="269"/>
      <c r="F327" s="269"/>
      <c r="G327" s="269"/>
      <c r="H327" s="269"/>
      <c r="I327" s="56"/>
      <c r="J327" s="57"/>
      <c r="K327" s="55"/>
      <c r="L327" s="55"/>
      <c r="M327" s="55"/>
      <c r="N327" s="54"/>
      <c r="O327" s="58"/>
      <c r="P327" s="55"/>
      <c r="Q327" s="76"/>
      <c r="R327" s="55"/>
    </row>
    <row r="328" spans="1:18" ht="39" customHeight="1" x14ac:dyDescent="0.4">
      <c r="A328" s="59"/>
      <c r="B328" s="60"/>
      <c r="C328" s="19"/>
      <c r="D328" s="61"/>
      <c r="E328" s="19"/>
      <c r="F328" s="62"/>
      <c r="G328" s="19"/>
      <c r="H328" s="62"/>
      <c r="I328" s="61"/>
      <c r="J328" s="63"/>
      <c r="K328" s="64"/>
      <c r="L328" s="20"/>
      <c r="M328" s="64"/>
      <c r="N328" s="65"/>
      <c r="O328" s="66"/>
      <c r="P328" s="77"/>
      <c r="Q328" s="77"/>
      <c r="R328" s="67"/>
    </row>
    <row r="329" spans="1:18" ht="39" customHeight="1" x14ac:dyDescent="0.4">
      <c r="A329" s="59"/>
      <c r="B329" s="60"/>
      <c r="C329" s="19"/>
      <c r="D329" s="61"/>
      <c r="E329" s="19"/>
      <c r="F329" s="62"/>
      <c r="G329" s="19"/>
      <c r="H329" s="62"/>
      <c r="I329" s="61"/>
      <c r="J329" s="63"/>
      <c r="K329" s="64"/>
      <c r="L329" s="20"/>
      <c r="M329" s="64"/>
      <c r="N329" s="65"/>
      <c r="O329" s="66"/>
      <c r="P329" s="77"/>
      <c r="Q329" s="77"/>
      <c r="R329" s="67"/>
    </row>
    <row r="330" spans="1:18" ht="39" customHeight="1" x14ac:dyDescent="0.4">
      <c r="A330" s="59"/>
      <c r="B330" s="60"/>
      <c r="C330" s="19"/>
      <c r="D330" s="61"/>
      <c r="E330" s="19"/>
      <c r="F330" s="62"/>
      <c r="G330" s="19"/>
      <c r="H330" s="62"/>
      <c r="I330" s="61"/>
      <c r="J330" s="63"/>
      <c r="K330" s="64"/>
      <c r="L330" s="20"/>
      <c r="M330" s="64"/>
      <c r="N330" s="65"/>
      <c r="O330" s="66"/>
      <c r="P330" s="77"/>
      <c r="Q330" s="77"/>
      <c r="R330" s="67"/>
    </row>
    <row r="331" spans="1:18" ht="39" customHeight="1" x14ac:dyDescent="0.4">
      <c r="A331" s="59"/>
      <c r="B331" s="60"/>
      <c r="C331" s="19"/>
      <c r="D331" s="61"/>
      <c r="E331" s="19"/>
      <c r="F331" s="62"/>
      <c r="G331" s="19"/>
      <c r="H331" s="62"/>
      <c r="I331" s="61"/>
      <c r="J331" s="63"/>
      <c r="K331" s="64"/>
      <c r="L331" s="20"/>
      <c r="M331" s="64"/>
      <c r="N331" s="65"/>
      <c r="O331" s="66"/>
      <c r="P331" s="77"/>
      <c r="Q331" s="77"/>
      <c r="R331" s="67"/>
    </row>
    <row r="332" spans="1:18" ht="39" customHeight="1" x14ac:dyDescent="0.4">
      <c r="A332" s="59"/>
      <c r="B332" s="60"/>
      <c r="C332" s="19"/>
      <c r="D332" s="61"/>
      <c r="E332" s="19"/>
      <c r="F332" s="62"/>
      <c r="G332" s="19"/>
      <c r="H332" s="62"/>
      <c r="I332" s="61"/>
      <c r="J332" s="63"/>
      <c r="K332" s="64"/>
      <c r="L332" s="20"/>
      <c r="M332" s="64"/>
      <c r="N332" s="65"/>
      <c r="O332" s="66"/>
      <c r="P332" s="77"/>
      <c r="Q332" s="77"/>
      <c r="R332" s="67"/>
    </row>
    <row r="333" spans="1:18" ht="39" customHeight="1" x14ac:dyDescent="0.4">
      <c r="A333" s="59"/>
      <c r="B333" s="60"/>
      <c r="C333" s="19"/>
      <c r="D333" s="61"/>
      <c r="E333" s="19"/>
      <c r="F333" s="62"/>
      <c r="G333" s="19"/>
      <c r="H333" s="62"/>
      <c r="I333" s="61"/>
      <c r="J333" s="63"/>
      <c r="K333" s="64"/>
      <c r="L333" s="20"/>
      <c r="M333" s="64"/>
      <c r="N333" s="65"/>
      <c r="O333" s="66"/>
      <c r="P333" s="77"/>
      <c r="Q333" s="77"/>
      <c r="R333" s="67"/>
    </row>
    <row r="334" spans="1:18" ht="39" customHeight="1" x14ac:dyDescent="0.4">
      <c r="A334" s="59"/>
      <c r="B334" s="60"/>
      <c r="C334" s="19"/>
      <c r="D334" s="61"/>
      <c r="E334" s="19"/>
      <c r="F334" s="62"/>
      <c r="G334" s="19"/>
      <c r="H334" s="62"/>
      <c r="I334" s="61"/>
      <c r="J334" s="63"/>
      <c r="K334" s="64"/>
      <c r="L334" s="20"/>
      <c r="M334" s="64"/>
      <c r="N334" s="65"/>
      <c r="O334" s="66"/>
      <c r="P334" s="77"/>
      <c r="Q334" s="77"/>
      <c r="R334" s="67"/>
    </row>
    <row r="335" spans="1:18" ht="39" customHeight="1" x14ac:dyDescent="0.4">
      <c r="A335" s="59"/>
      <c r="B335" s="60"/>
      <c r="C335" s="19"/>
      <c r="D335" s="61"/>
      <c r="E335" s="19"/>
      <c r="F335" s="62"/>
      <c r="G335" s="19"/>
      <c r="H335" s="62"/>
      <c r="I335" s="61"/>
      <c r="J335" s="63"/>
      <c r="K335" s="64"/>
      <c r="L335" s="20"/>
      <c r="M335" s="64"/>
      <c r="N335" s="65"/>
      <c r="O335" s="66"/>
      <c r="P335" s="77"/>
      <c r="Q335" s="77"/>
      <c r="R335" s="67"/>
    </row>
    <row r="336" spans="1:18" ht="39" customHeight="1" x14ac:dyDescent="0.4">
      <c r="A336" s="59"/>
      <c r="B336" s="60"/>
      <c r="C336" s="19"/>
      <c r="D336" s="61"/>
      <c r="E336" s="19"/>
      <c r="F336" s="62"/>
      <c r="G336" s="19"/>
      <c r="H336" s="62"/>
      <c r="I336" s="61"/>
      <c r="J336" s="63"/>
      <c r="K336" s="64"/>
      <c r="L336" s="20"/>
      <c r="M336" s="64"/>
      <c r="N336" s="65"/>
      <c r="O336" s="66"/>
      <c r="P336" s="77"/>
      <c r="Q336" s="77"/>
      <c r="R336" s="67"/>
    </row>
    <row r="337" spans="1:18" ht="39" customHeight="1" x14ac:dyDescent="0.4">
      <c r="A337" s="59"/>
      <c r="B337" s="60"/>
      <c r="C337" s="19"/>
      <c r="D337" s="61"/>
      <c r="E337" s="19"/>
      <c r="F337" s="62"/>
      <c r="G337" s="19"/>
      <c r="H337" s="62"/>
      <c r="I337" s="61"/>
      <c r="J337" s="63"/>
      <c r="K337" s="64"/>
      <c r="L337" s="20"/>
      <c r="M337" s="64"/>
      <c r="N337" s="65"/>
      <c r="O337" s="66"/>
      <c r="P337" s="77"/>
      <c r="Q337" s="77"/>
      <c r="R337" s="67"/>
    </row>
    <row r="338" spans="1:18" ht="39" customHeight="1" x14ac:dyDescent="0.4">
      <c r="F338"/>
      <c r="H338"/>
      <c r="N338" s="8"/>
      <c r="O338" s="68"/>
      <c r="P338"/>
      <c r="Q338" s="78"/>
    </row>
    <row r="339" spans="1:18" ht="39" customHeight="1" x14ac:dyDescent="0.4">
      <c r="A339" s="54"/>
      <c r="B339" s="55"/>
      <c r="C339" s="55"/>
      <c r="D339" s="54"/>
      <c r="E339" s="269"/>
      <c r="F339" s="269"/>
      <c r="G339" s="269"/>
      <c r="H339" s="269"/>
      <c r="I339" s="56"/>
      <c r="J339" s="57"/>
      <c r="K339" s="55"/>
      <c r="L339" s="55"/>
      <c r="M339" s="55"/>
      <c r="N339" s="54"/>
      <c r="O339" s="58"/>
      <c r="P339" s="55"/>
      <c r="Q339" s="76"/>
      <c r="R339" s="55"/>
    </row>
    <row r="340" spans="1:18" ht="39" customHeight="1" x14ac:dyDescent="0.4">
      <c r="A340" s="59"/>
      <c r="B340" s="60"/>
      <c r="C340" s="19"/>
      <c r="D340" s="61"/>
      <c r="E340" s="19"/>
      <c r="F340" s="62"/>
      <c r="G340" s="19"/>
      <c r="H340" s="62"/>
      <c r="I340" s="61"/>
      <c r="J340" s="63"/>
      <c r="K340" s="64"/>
      <c r="L340" s="20"/>
      <c r="M340" s="64"/>
      <c r="N340" s="65"/>
      <c r="O340" s="66"/>
      <c r="P340" s="77"/>
      <c r="Q340" s="77"/>
      <c r="R340" s="67"/>
    </row>
    <row r="341" spans="1:18" ht="39" customHeight="1" x14ac:dyDescent="0.4">
      <c r="A341" s="59"/>
      <c r="B341" s="60"/>
      <c r="C341" s="19"/>
      <c r="D341" s="61"/>
      <c r="E341" s="19"/>
      <c r="F341" s="62"/>
      <c r="G341" s="19"/>
      <c r="H341" s="62"/>
      <c r="I341" s="61"/>
      <c r="J341" s="63"/>
      <c r="K341" s="64"/>
      <c r="L341" s="20"/>
      <c r="M341" s="64"/>
      <c r="N341" s="65"/>
      <c r="O341" s="66"/>
      <c r="P341" s="77"/>
      <c r="Q341" s="77"/>
      <c r="R341" s="67"/>
    </row>
    <row r="342" spans="1:18" ht="39" customHeight="1" x14ac:dyDescent="0.4">
      <c r="A342" s="59"/>
      <c r="B342" s="60"/>
      <c r="C342" s="19"/>
      <c r="D342" s="61"/>
      <c r="E342" s="19"/>
      <c r="F342" s="62"/>
      <c r="G342" s="19"/>
      <c r="H342" s="62"/>
      <c r="I342" s="61"/>
      <c r="J342" s="63"/>
      <c r="K342" s="64"/>
      <c r="L342" s="20"/>
      <c r="M342" s="64"/>
      <c r="N342" s="65"/>
      <c r="O342" s="66"/>
      <c r="P342" s="77"/>
      <c r="Q342" s="77"/>
      <c r="R342" s="67"/>
    </row>
    <row r="343" spans="1:18" ht="39" customHeight="1" x14ac:dyDescent="0.4">
      <c r="A343" s="59"/>
      <c r="B343" s="60"/>
      <c r="C343" s="19"/>
      <c r="D343" s="61"/>
      <c r="E343" s="19"/>
      <c r="F343" s="62"/>
      <c r="G343" s="19"/>
      <c r="H343" s="62"/>
      <c r="I343" s="61"/>
      <c r="J343" s="63"/>
      <c r="K343" s="64"/>
      <c r="L343" s="20"/>
      <c r="M343" s="64"/>
      <c r="N343" s="65"/>
      <c r="O343" s="66"/>
      <c r="P343" s="77"/>
      <c r="Q343" s="77"/>
      <c r="R343" s="67"/>
    </row>
    <row r="344" spans="1:18" ht="39" customHeight="1" x14ac:dyDescent="0.4">
      <c r="A344" s="59"/>
      <c r="B344" s="60"/>
      <c r="C344" s="19"/>
      <c r="D344" s="61"/>
      <c r="E344" s="19"/>
      <c r="F344" s="62"/>
      <c r="G344" s="19"/>
      <c r="H344" s="62"/>
      <c r="I344" s="61"/>
      <c r="J344" s="63"/>
      <c r="K344" s="64"/>
      <c r="L344" s="20"/>
      <c r="M344" s="64"/>
      <c r="N344" s="65"/>
      <c r="O344" s="66"/>
      <c r="P344" s="77"/>
      <c r="Q344" s="77"/>
      <c r="R344" s="67"/>
    </row>
    <row r="345" spans="1:18" ht="39" customHeight="1" x14ac:dyDescent="0.4">
      <c r="A345" s="59"/>
      <c r="B345" s="60"/>
      <c r="C345" s="19"/>
      <c r="D345" s="61"/>
      <c r="E345" s="19"/>
      <c r="F345" s="62"/>
      <c r="G345" s="19"/>
      <c r="H345" s="62"/>
      <c r="I345" s="61"/>
      <c r="J345" s="63"/>
      <c r="K345" s="64"/>
      <c r="L345" s="20"/>
      <c r="M345" s="64"/>
      <c r="N345" s="65"/>
      <c r="O345" s="66"/>
      <c r="P345" s="77"/>
      <c r="Q345" s="77"/>
      <c r="R345" s="67"/>
    </row>
    <row r="346" spans="1:18" ht="39" customHeight="1" x14ac:dyDescent="0.4">
      <c r="A346" s="59"/>
      <c r="B346" s="60"/>
      <c r="C346" s="19"/>
      <c r="D346" s="61"/>
      <c r="E346" s="19"/>
      <c r="F346" s="62"/>
      <c r="G346" s="19"/>
      <c r="H346" s="62"/>
      <c r="I346" s="61"/>
      <c r="J346" s="63"/>
      <c r="K346" s="64"/>
      <c r="L346" s="20"/>
      <c r="M346" s="64"/>
      <c r="N346" s="65"/>
      <c r="O346" s="66"/>
      <c r="P346" s="77"/>
      <c r="Q346" s="77"/>
      <c r="R346" s="67"/>
    </row>
    <row r="347" spans="1:18" ht="39" customHeight="1" x14ac:dyDescent="0.4">
      <c r="A347" s="59"/>
      <c r="B347" s="60"/>
      <c r="C347" s="19"/>
      <c r="D347" s="61"/>
      <c r="E347" s="19"/>
      <c r="F347" s="62"/>
      <c r="G347" s="19"/>
      <c r="H347" s="62"/>
      <c r="I347" s="61"/>
      <c r="J347" s="63"/>
      <c r="K347" s="64"/>
      <c r="L347" s="20"/>
      <c r="M347" s="64"/>
      <c r="N347" s="65"/>
      <c r="O347" s="66"/>
      <c r="P347" s="77"/>
      <c r="Q347" s="77"/>
      <c r="R347" s="67"/>
    </row>
    <row r="348" spans="1:18" ht="39" customHeight="1" x14ac:dyDescent="0.4">
      <c r="A348" s="59"/>
      <c r="B348" s="60"/>
      <c r="C348" s="19"/>
      <c r="D348" s="61"/>
      <c r="E348" s="19"/>
      <c r="F348" s="62"/>
      <c r="G348" s="19"/>
      <c r="H348" s="62"/>
      <c r="I348" s="61"/>
      <c r="J348" s="63"/>
      <c r="K348" s="64"/>
      <c r="L348" s="20"/>
      <c r="M348" s="64"/>
      <c r="N348" s="65"/>
      <c r="O348" s="66"/>
      <c r="P348" s="77"/>
      <c r="Q348" s="77"/>
      <c r="R348" s="67"/>
    </row>
    <row r="349" spans="1:18" ht="39" customHeight="1" x14ac:dyDescent="0.4">
      <c r="A349" s="59"/>
      <c r="B349" s="60"/>
      <c r="C349" s="19"/>
      <c r="D349" s="61"/>
      <c r="E349" s="19"/>
      <c r="F349" s="62"/>
      <c r="G349" s="19"/>
      <c r="H349" s="62"/>
      <c r="I349" s="61"/>
      <c r="J349" s="63"/>
      <c r="K349" s="64"/>
      <c r="L349" s="20"/>
      <c r="M349" s="64"/>
      <c r="N349" s="65"/>
      <c r="O349" s="66"/>
      <c r="P349" s="77"/>
      <c r="Q349" s="77"/>
      <c r="R349" s="67"/>
    </row>
    <row r="350" spans="1:18" ht="39" customHeight="1" x14ac:dyDescent="0.4">
      <c r="F350"/>
      <c r="H350"/>
      <c r="N350" s="8"/>
      <c r="O350" s="68"/>
      <c r="P350"/>
      <c r="Q350" s="78"/>
    </row>
    <row r="351" spans="1:18" ht="39" customHeight="1" x14ac:dyDescent="0.4">
      <c r="A351" s="54"/>
      <c r="B351" s="55"/>
      <c r="C351" s="55"/>
      <c r="D351" s="54"/>
      <c r="E351" s="269"/>
      <c r="F351" s="269"/>
      <c r="G351" s="269"/>
      <c r="H351" s="269"/>
      <c r="I351" s="56"/>
      <c r="J351" s="57"/>
      <c r="K351" s="55"/>
      <c r="L351" s="55"/>
      <c r="M351" s="55"/>
      <c r="N351" s="54"/>
      <c r="O351" s="58"/>
      <c r="P351" s="55"/>
      <c r="Q351" s="76"/>
      <c r="R351" s="55"/>
    </row>
    <row r="352" spans="1:18" ht="39" customHeight="1" x14ac:dyDescent="0.4">
      <c r="A352" s="59"/>
      <c r="B352" s="60"/>
      <c r="C352" s="19"/>
      <c r="D352" s="61"/>
      <c r="E352" s="19"/>
      <c r="F352" s="62"/>
      <c r="G352" s="19"/>
      <c r="H352" s="62"/>
      <c r="I352" s="61"/>
      <c r="J352" s="63"/>
      <c r="K352" s="64"/>
      <c r="L352" s="20"/>
      <c r="M352" s="64"/>
      <c r="N352" s="65"/>
      <c r="O352" s="66"/>
      <c r="P352" s="77"/>
      <c r="Q352" s="77"/>
      <c r="R352" s="67"/>
    </row>
    <row r="353" spans="1:18" ht="39" customHeight="1" x14ac:dyDescent="0.4">
      <c r="A353" s="59"/>
      <c r="B353" s="60"/>
      <c r="C353" s="19"/>
      <c r="D353" s="61"/>
      <c r="E353" s="19"/>
      <c r="F353" s="62"/>
      <c r="G353" s="19"/>
      <c r="H353" s="62"/>
      <c r="I353" s="61"/>
      <c r="J353" s="63"/>
      <c r="K353" s="64"/>
      <c r="L353" s="20"/>
      <c r="M353" s="64"/>
      <c r="N353" s="65"/>
      <c r="O353" s="66"/>
      <c r="P353" s="77"/>
      <c r="Q353" s="77"/>
      <c r="R353" s="67"/>
    </row>
    <row r="354" spans="1:18" ht="39" customHeight="1" x14ac:dyDescent="0.4">
      <c r="A354" s="59"/>
      <c r="B354" s="60"/>
      <c r="C354" s="19"/>
      <c r="D354" s="61"/>
      <c r="E354" s="19"/>
      <c r="F354" s="62"/>
      <c r="G354" s="19"/>
      <c r="H354" s="62"/>
      <c r="I354" s="61"/>
      <c r="J354" s="63"/>
      <c r="K354" s="64"/>
      <c r="L354" s="20"/>
      <c r="M354" s="64"/>
      <c r="N354" s="65"/>
      <c r="O354" s="66"/>
      <c r="P354" s="77"/>
      <c r="Q354" s="77"/>
      <c r="R354" s="67"/>
    </row>
    <row r="355" spans="1:18" ht="39" customHeight="1" x14ac:dyDescent="0.4">
      <c r="A355" s="59"/>
      <c r="B355" s="60"/>
      <c r="C355" s="19"/>
      <c r="D355" s="61"/>
      <c r="E355" s="19"/>
      <c r="F355" s="62"/>
      <c r="G355" s="19"/>
      <c r="H355" s="62"/>
      <c r="I355" s="61"/>
      <c r="J355" s="63"/>
      <c r="K355" s="64"/>
      <c r="L355" s="20"/>
      <c r="M355" s="64"/>
      <c r="N355" s="65"/>
      <c r="O355" s="66"/>
      <c r="P355" s="77"/>
      <c r="Q355" s="77"/>
      <c r="R355" s="67"/>
    </row>
    <row r="356" spans="1:18" ht="39" customHeight="1" x14ac:dyDescent="0.4">
      <c r="A356" s="59"/>
      <c r="B356" s="60"/>
      <c r="C356" s="19"/>
      <c r="D356" s="61"/>
      <c r="E356" s="19"/>
      <c r="F356" s="62"/>
      <c r="G356" s="19"/>
      <c r="H356" s="62"/>
      <c r="I356" s="61"/>
      <c r="J356" s="63"/>
      <c r="K356" s="64"/>
      <c r="L356" s="20"/>
      <c r="M356" s="64"/>
      <c r="N356" s="65"/>
      <c r="O356" s="66"/>
      <c r="P356" s="77"/>
      <c r="Q356" s="77"/>
      <c r="R356" s="67"/>
    </row>
    <row r="357" spans="1:18" ht="39" customHeight="1" x14ac:dyDescent="0.4">
      <c r="A357" s="59"/>
      <c r="B357" s="60"/>
      <c r="C357" s="19"/>
      <c r="D357" s="61"/>
      <c r="E357" s="19"/>
      <c r="F357" s="62"/>
      <c r="G357" s="19"/>
      <c r="H357" s="62"/>
      <c r="I357" s="61"/>
      <c r="J357" s="63"/>
      <c r="K357" s="64"/>
      <c r="L357" s="20"/>
      <c r="M357" s="64"/>
      <c r="N357" s="65"/>
      <c r="O357" s="66"/>
      <c r="P357" s="77"/>
      <c r="Q357" s="77"/>
      <c r="R357" s="67"/>
    </row>
    <row r="358" spans="1:18" ht="39" customHeight="1" x14ac:dyDescent="0.4">
      <c r="A358" s="59"/>
      <c r="B358" s="60"/>
      <c r="C358" s="19"/>
      <c r="D358" s="61"/>
      <c r="E358" s="19"/>
      <c r="F358" s="62"/>
      <c r="G358" s="19"/>
      <c r="H358" s="62"/>
      <c r="I358" s="61"/>
      <c r="J358" s="63"/>
      <c r="K358" s="64"/>
      <c r="L358" s="20"/>
      <c r="M358" s="64"/>
      <c r="N358" s="65"/>
      <c r="O358" s="66"/>
      <c r="P358" s="77"/>
      <c r="Q358" s="77"/>
      <c r="R358" s="67"/>
    </row>
    <row r="359" spans="1:18" ht="39" customHeight="1" x14ac:dyDescent="0.4">
      <c r="A359" s="59"/>
      <c r="B359" s="60"/>
      <c r="C359" s="19"/>
      <c r="D359" s="61"/>
      <c r="E359" s="19"/>
      <c r="F359" s="62"/>
      <c r="G359" s="19"/>
      <c r="H359" s="62"/>
      <c r="I359" s="61"/>
      <c r="J359" s="63"/>
      <c r="K359" s="64"/>
      <c r="L359" s="20"/>
      <c r="M359" s="64"/>
      <c r="N359" s="65"/>
      <c r="O359" s="66"/>
      <c r="P359" s="77"/>
      <c r="Q359" s="77"/>
      <c r="R359" s="67"/>
    </row>
    <row r="360" spans="1:18" ht="39" customHeight="1" x14ac:dyDescent="0.4">
      <c r="A360" s="59"/>
      <c r="B360" s="60"/>
      <c r="C360" s="19"/>
      <c r="D360" s="61"/>
      <c r="E360" s="19"/>
      <c r="F360" s="62"/>
      <c r="G360" s="19"/>
      <c r="H360" s="62"/>
      <c r="I360" s="61"/>
      <c r="J360" s="63"/>
      <c r="K360" s="64"/>
      <c r="L360" s="20"/>
      <c r="M360" s="64"/>
      <c r="N360" s="65"/>
      <c r="O360" s="66"/>
      <c r="P360" s="77"/>
      <c r="Q360" s="77"/>
      <c r="R360" s="67"/>
    </row>
    <row r="361" spans="1:18" ht="39" customHeight="1" x14ac:dyDescent="0.4">
      <c r="A361" s="59"/>
      <c r="B361" s="60"/>
      <c r="C361" s="19"/>
      <c r="D361" s="61"/>
      <c r="E361" s="19"/>
      <c r="F361" s="62"/>
      <c r="G361" s="19"/>
      <c r="H361" s="62"/>
      <c r="I361" s="61"/>
      <c r="J361" s="63"/>
      <c r="K361" s="64"/>
      <c r="L361" s="20"/>
      <c r="M361" s="64"/>
      <c r="N361" s="65"/>
      <c r="O361" s="66"/>
      <c r="P361" s="77"/>
      <c r="Q361" s="77"/>
      <c r="R361" s="67"/>
    </row>
    <row r="362" spans="1:18" ht="39" customHeight="1" x14ac:dyDescent="0.4">
      <c r="F362"/>
      <c r="H362"/>
      <c r="N362" s="8"/>
      <c r="O362" s="68"/>
      <c r="P362"/>
      <c r="Q362" s="78"/>
    </row>
    <row r="363" spans="1:18" ht="39" customHeight="1" x14ac:dyDescent="0.4">
      <c r="A363" s="54"/>
      <c r="B363" s="55"/>
      <c r="C363" s="55"/>
      <c r="D363" s="54"/>
      <c r="E363" s="269"/>
      <c r="F363" s="269"/>
      <c r="G363" s="269"/>
      <c r="H363" s="269"/>
      <c r="I363" s="56"/>
      <c r="J363" s="57"/>
      <c r="K363" s="55"/>
      <c r="L363" s="55"/>
      <c r="M363" s="55"/>
      <c r="N363" s="54"/>
      <c r="O363" s="58"/>
      <c r="P363" s="55"/>
      <c r="Q363" s="76"/>
      <c r="R363" s="55"/>
    </row>
    <row r="364" spans="1:18" ht="39" customHeight="1" x14ac:dyDescent="0.4">
      <c r="A364" s="59"/>
      <c r="B364" s="60"/>
      <c r="C364" s="19"/>
      <c r="D364" s="61"/>
      <c r="E364" s="19"/>
      <c r="F364" s="62"/>
      <c r="G364" s="19"/>
      <c r="H364" s="62"/>
      <c r="I364" s="61"/>
      <c r="J364" s="63"/>
      <c r="K364" s="64"/>
      <c r="L364" s="20"/>
      <c r="M364" s="64"/>
      <c r="N364" s="65"/>
      <c r="O364" s="66"/>
      <c r="P364" s="77"/>
      <c r="Q364" s="77"/>
      <c r="R364" s="67"/>
    </row>
    <row r="365" spans="1:18" ht="39" customHeight="1" x14ac:dyDescent="0.4">
      <c r="A365" s="59"/>
      <c r="B365" s="60"/>
      <c r="C365" s="19"/>
      <c r="D365" s="61"/>
      <c r="E365" s="19"/>
      <c r="F365" s="62"/>
      <c r="G365" s="19"/>
      <c r="H365" s="62"/>
      <c r="I365" s="61"/>
      <c r="J365" s="63"/>
      <c r="K365" s="64"/>
      <c r="L365" s="20"/>
      <c r="M365" s="64"/>
      <c r="N365" s="65"/>
      <c r="O365" s="66"/>
      <c r="P365" s="77"/>
      <c r="Q365" s="77"/>
      <c r="R365" s="67"/>
    </row>
    <row r="366" spans="1:18" ht="39" customHeight="1" x14ac:dyDescent="0.4">
      <c r="A366" s="59"/>
      <c r="B366" s="60"/>
      <c r="C366" s="19"/>
      <c r="D366" s="61"/>
      <c r="E366" s="19"/>
      <c r="F366" s="62"/>
      <c r="G366" s="19"/>
      <c r="H366" s="62"/>
      <c r="I366" s="61"/>
      <c r="J366" s="63"/>
      <c r="K366" s="64"/>
      <c r="L366" s="20"/>
      <c r="M366" s="64"/>
      <c r="N366" s="65"/>
      <c r="O366" s="66"/>
      <c r="P366" s="77"/>
      <c r="Q366" s="77"/>
      <c r="R366" s="67"/>
    </row>
    <row r="367" spans="1:18" ht="39" customHeight="1" x14ac:dyDescent="0.4">
      <c r="A367" s="59"/>
      <c r="B367" s="60"/>
      <c r="C367" s="19"/>
      <c r="D367" s="61"/>
      <c r="E367" s="19"/>
      <c r="F367" s="62"/>
      <c r="G367" s="19"/>
      <c r="H367" s="62"/>
      <c r="I367" s="61"/>
      <c r="J367" s="63"/>
      <c r="K367" s="64"/>
      <c r="L367" s="20"/>
      <c r="M367" s="64"/>
      <c r="N367" s="65"/>
      <c r="O367" s="66"/>
      <c r="P367" s="77"/>
      <c r="Q367" s="77"/>
      <c r="R367" s="67"/>
    </row>
    <row r="368" spans="1:18" ht="39" customHeight="1" x14ac:dyDescent="0.4">
      <c r="A368" s="59"/>
      <c r="B368" s="60"/>
      <c r="C368" s="19"/>
      <c r="D368" s="61"/>
      <c r="E368" s="19"/>
      <c r="F368" s="62"/>
      <c r="G368" s="19"/>
      <c r="H368" s="62"/>
      <c r="I368" s="61"/>
      <c r="J368" s="63"/>
      <c r="K368" s="64"/>
      <c r="L368" s="20"/>
      <c r="M368" s="64"/>
      <c r="N368" s="65"/>
      <c r="O368" s="66"/>
      <c r="P368" s="77"/>
      <c r="Q368" s="77"/>
      <c r="R368" s="67"/>
    </row>
    <row r="369" spans="1:18" ht="39" customHeight="1" x14ac:dyDescent="0.4">
      <c r="A369" s="59"/>
      <c r="B369" s="60"/>
      <c r="C369" s="19"/>
      <c r="D369" s="61"/>
      <c r="E369" s="19"/>
      <c r="F369" s="62"/>
      <c r="G369" s="19"/>
      <c r="H369" s="62"/>
      <c r="I369" s="61"/>
      <c r="J369" s="63"/>
      <c r="K369" s="64"/>
      <c r="L369" s="20"/>
      <c r="M369" s="64"/>
      <c r="N369" s="65"/>
      <c r="O369" s="66"/>
      <c r="P369" s="77"/>
      <c r="Q369" s="77"/>
      <c r="R369" s="67"/>
    </row>
    <row r="370" spans="1:18" ht="39" customHeight="1" x14ac:dyDescent="0.4">
      <c r="A370" s="59"/>
      <c r="B370" s="60"/>
      <c r="C370" s="19"/>
      <c r="D370" s="61"/>
      <c r="E370" s="19"/>
      <c r="F370" s="62"/>
      <c r="G370" s="19"/>
      <c r="H370" s="62"/>
      <c r="I370" s="61"/>
      <c r="J370" s="63"/>
      <c r="K370" s="64"/>
      <c r="L370" s="20"/>
      <c r="M370" s="64"/>
      <c r="N370" s="65"/>
      <c r="O370" s="66"/>
      <c r="P370" s="77"/>
      <c r="Q370" s="77"/>
      <c r="R370" s="67"/>
    </row>
    <row r="371" spans="1:18" ht="39" customHeight="1" x14ac:dyDescent="0.4">
      <c r="A371" s="59"/>
      <c r="B371" s="60"/>
      <c r="C371" s="19"/>
      <c r="D371" s="61"/>
      <c r="E371" s="19"/>
      <c r="F371" s="62"/>
      <c r="G371" s="19"/>
      <c r="H371" s="62"/>
      <c r="I371" s="61"/>
      <c r="J371" s="63"/>
      <c r="K371" s="64"/>
      <c r="L371" s="20"/>
      <c r="M371" s="64"/>
      <c r="N371" s="65"/>
      <c r="O371" s="66"/>
      <c r="P371" s="77"/>
      <c r="Q371" s="77"/>
      <c r="R371" s="67"/>
    </row>
    <row r="372" spans="1:18" ht="39" customHeight="1" x14ac:dyDescent="0.4">
      <c r="A372" s="59"/>
      <c r="B372" s="60"/>
      <c r="C372" s="19"/>
      <c r="D372" s="61"/>
      <c r="E372" s="19"/>
      <c r="F372" s="62"/>
      <c r="G372" s="19"/>
      <c r="H372" s="62"/>
      <c r="I372" s="61"/>
      <c r="J372" s="63"/>
      <c r="K372" s="64"/>
      <c r="L372" s="20"/>
      <c r="M372" s="64"/>
      <c r="N372" s="65"/>
      <c r="O372" s="66"/>
      <c r="P372" s="77"/>
      <c r="Q372" s="77"/>
      <c r="R372" s="67"/>
    </row>
    <row r="373" spans="1:18" ht="39" customHeight="1" x14ac:dyDescent="0.4">
      <c r="A373" s="59"/>
      <c r="B373" s="60"/>
      <c r="C373" s="19"/>
      <c r="D373" s="61"/>
      <c r="E373" s="19"/>
      <c r="F373" s="62"/>
      <c r="G373" s="19"/>
      <c r="H373" s="62"/>
      <c r="I373" s="61"/>
      <c r="J373" s="63"/>
      <c r="K373" s="64"/>
      <c r="L373" s="20"/>
      <c r="M373" s="64"/>
      <c r="N373" s="65"/>
      <c r="O373" s="66"/>
      <c r="P373" s="77"/>
      <c r="Q373" s="77"/>
      <c r="R373" s="67"/>
    </row>
    <row r="374" spans="1:18" ht="39" customHeight="1" x14ac:dyDescent="0.4">
      <c r="F374"/>
      <c r="H374"/>
      <c r="N374" s="8"/>
      <c r="O374" s="68"/>
      <c r="P374"/>
      <c r="Q374" s="78"/>
    </row>
    <row r="375" spans="1:18" ht="39" customHeight="1" x14ac:dyDescent="0.4">
      <c r="A375" s="54"/>
      <c r="B375" s="55"/>
      <c r="C375" s="55"/>
      <c r="D375" s="54"/>
      <c r="E375" s="269"/>
      <c r="F375" s="269"/>
      <c r="G375" s="269"/>
      <c r="H375" s="269"/>
      <c r="I375" s="56"/>
      <c r="J375" s="57"/>
      <c r="K375" s="55"/>
      <c r="L375" s="55"/>
      <c r="M375" s="55"/>
      <c r="N375" s="54"/>
      <c r="O375" s="58"/>
      <c r="P375" s="55"/>
      <c r="Q375" s="76"/>
      <c r="R375" s="55"/>
    </row>
    <row r="376" spans="1:18" ht="39" customHeight="1" x14ac:dyDescent="0.4">
      <c r="A376" s="59"/>
      <c r="B376" s="60"/>
      <c r="C376" s="19"/>
      <c r="D376" s="61"/>
      <c r="E376" s="19"/>
      <c r="F376" s="62"/>
      <c r="G376" s="19"/>
      <c r="H376" s="62"/>
      <c r="I376" s="61"/>
      <c r="J376" s="63"/>
      <c r="K376" s="64"/>
      <c r="L376" s="20"/>
      <c r="M376" s="64"/>
      <c r="N376" s="65"/>
      <c r="O376" s="66"/>
      <c r="P376" s="77"/>
      <c r="Q376" s="77"/>
      <c r="R376" s="67"/>
    </row>
    <row r="377" spans="1:18" ht="39" customHeight="1" x14ac:dyDescent="0.4">
      <c r="A377" s="59"/>
      <c r="B377" s="60"/>
      <c r="C377" s="19"/>
      <c r="D377" s="61"/>
      <c r="E377" s="19"/>
      <c r="F377" s="62"/>
      <c r="G377" s="19"/>
      <c r="H377" s="62"/>
      <c r="I377" s="61"/>
      <c r="J377" s="63"/>
      <c r="K377" s="64"/>
      <c r="L377" s="20"/>
      <c r="M377" s="64"/>
      <c r="N377" s="65"/>
      <c r="O377" s="66"/>
      <c r="P377" s="77"/>
      <c r="Q377" s="77"/>
      <c r="R377" s="67"/>
    </row>
    <row r="378" spans="1:18" ht="39" customHeight="1" x14ac:dyDescent="0.4">
      <c r="A378" s="59"/>
      <c r="B378" s="60"/>
      <c r="C378" s="19"/>
      <c r="D378" s="61"/>
      <c r="E378" s="19"/>
      <c r="F378" s="62"/>
      <c r="G378" s="19"/>
      <c r="H378" s="62"/>
      <c r="I378" s="61"/>
      <c r="J378" s="63"/>
      <c r="K378" s="64"/>
      <c r="L378" s="20"/>
      <c r="M378" s="64"/>
      <c r="N378" s="65"/>
      <c r="O378" s="66"/>
      <c r="P378" s="77"/>
      <c r="Q378" s="77"/>
      <c r="R378" s="67"/>
    </row>
    <row r="379" spans="1:18" ht="39" customHeight="1" x14ac:dyDescent="0.4">
      <c r="A379" s="59"/>
      <c r="B379" s="60"/>
      <c r="C379" s="19"/>
      <c r="D379" s="61"/>
      <c r="E379" s="19"/>
      <c r="F379" s="62"/>
      <c r="G379" s="19"/>
      <c r="H379" s="62"/>
      <c r="I379" s="61"/>
      <c r="J379" s="63"/>
      <c r="K379" s="64"/>
      <c r="L379" s="20"/>
      <c r="M379" s="64"/>
      <c r="N379" s="65"/>
      <c r="O379" s="66"/>
      <c r="P379" s="77"/>
      <c r="Q379" s="77"/>
      <c r="R379" s="67"/>
    </row>
    <row r="380" spans="1:18" ht="39" customHeight="1" x14ac:dyDescent="0.4">
      <c r="A380" s="59"/>
      <c r="B380" s="60"/>
      <c r="C380" s="19"/>
      <c r="D380" s="61"/>
      <c r="E380" s="19"/>
      <c r="F380" s="62"/>
      <c r="G380" s="19"/>
      <c r="H380" s="62"/>
      <c r="I380" s="61"/>
      <c r="J380" s="63"/>
      <c r="K380" s="64"/>
      <c r="L380" s="20"/>
      <c r="M380" s="64"/>
      <c r="N380" s="65"/>
      <c r="O380" s="66"/>
      <c r="P380" s="77"/>
      <c r="Q380" s="77"/>
      <c r="R380" s="67"/>
    </row>
    <row r="381" spans="1:18" ht="39" customHeight="1" x14ac:dyDescent="0.4">
      <c r="A381" s="59"/>
      <c r="B381" s="60"/>
      <c r="C381" s="19"/>
      <c r="D381" s="61"/>
      <c r="E381" s="19"/>
      <c r="F381" s="62"/>
      <c r="G381" s="19"/>
      <c r="H381" s="62"/>
      <c r="I381" s="61"/>
      <c r="J381" s="63"/>
      <c r="K381" s="64"/>
      <c r="L381" s="20"/>
      <c r="M381" s="64"/>
      <c r="N381" s="65"/>
      <c r="O381" s="66"/>
      <c r="P381" s="77"/>
      <c r="Q381" s="77"/>
      <c r="R381" s="67"/>
    </row>
    <row r="382" spans="1:18" ht="39" customHeight="1" x14ac:dyDescent="0.4">
      <c r="A382" s="59"/>
      <c r="B382" s="60"/>
      <c r="C382" s="19"/>
      <c r="D382" s="61"/>
      <c r="E382" s="19"/>
      <c r="F382" s="62"/>
      <c r="G382" s="19"/>
      <c r="H382" s="62"/>
      <c r="I382" s="61"/>
      <c r="J382" s="63"/>
      <c r="K382" s="64"/>
      <c r="L382" s="20"/>
      <c r="M382" s="64"/>
      <c r="N382" s="65"/>
      <c r="O382" s="66"/>
      <c r="P382" s="77"/>
      <c r="Q382" s="77"/>
      <c r="R382" s="67"/>
    </row>
    <row r="383" spans="1:18" ht="39" customHeight="1" x14ac:dyDescent="0.4">
      <c r="A383" s="59"/>
      <c r="B383" s="60"/>
      <c r="C383" s="19"/>
      <c r="D383" s="61"/>
      <c r="E383" s="19"/>
      <c r="F383" s="62"/>
      <c r="G383" s="19"/>
      <c r="H383" s="62"/>
      <c r="I383" s="61"/>
      <c r="J383" s="63"/>
      <c r="K383" s="64"/>
      <c r="L383" s="20"/>
      <c r="M383" s="64"/>
      <c r="N383" s="65"/>
      <c r="O383" s="66"/>
      <c r="P383" s="77"/>
      <c r="Q383" s="77"/>
      <c r="R383" s="67"/>
    </row>
    <row r="384" spans="1:18" ht="39" customHeight="1" x14ac:dyDescent="0.4">
      <c r="A384" s="59"/>
      <c r="B384" s="60"/>
      <c r="C384" s="19"/>
      <c r="D384" s="61"/>
      <c r="E384" s="19"/>
      <c r="F384" s="62"/>
      <c r="G384" s="19"/>
      <c r="H384" s="62"/>
      <c r="I384" s="61"/>
      <c r="J384" s="63"/>
      <c r="K384" s="64"/>
      <c r="L384" s="20"/>
      <c r="M384" s="64"/>
      <c r="N384" s="65"/>
      <c r="O384" s="66"/>
      <c r="P384" s="77"/>
      <c r="Q384" s="77"/>
      <c r="R384" s="67"/>
    </row>
    <row r="385" spans="1:18" ht="39" customHeight="1" x14ac:dyDescent="0.4">
      <c r="A385" s="59"/>
      <c r="B385" s="60"/>
      <c r="C385" s="19"/>
      <c r="D385" s="61"/>
      <c r="E385" s="19"/>
      <c r="F385" s="62"/>
      <c r="G385" s="19"/>
      <c r="H385" s="62"/>
      <c r="I385" s="61"/>
      <c r="J385" s="63"/>
      <c r="K385" s="64"/>
      <c r="L385" s="20"/>
      <c r="M385" s="64"/>
      <c r="N385" s="65"/>
      <c r="O385" s="66"/>
      <c r="P385" s="77"/>
      <c r="Q385" s="77"/>
      <c r="R385" s="67"/>
    </row>
    <row r="386" spans="1:18" ht="39" customHeight="1" x14ac:dyDescent="0.4">
      <c r="F386"/>
      <c r="H386"/>
      <c r="N386" s="8"/>
      <c r="O386" s="68"/>
      <c r="P386"/>
      <c r="Q386" s="78"/>
    </row>
    <row r="387" spans="1:18" ht="39" customHeight="1" x14ac:dyDescent="0.4">
      <c r="A387" s="54"/>
      <c r="B387" s="55"/>
      <c r="C387" s="55"/>
      <c r="D387" s="54"/>
      <c r="E387" s="269"/>
      <c r="F387" s="269"/>
      <c r="G387" s="269"/>
      <c r="H387" s="269"/>
      <c r="I387" s="56"/>
      <c r="J387" s="57"/>
      <c r="K387" s="55"/>
      <c r="L387" s="55"/>
      <c r="M387" s="55"/>
      <c r="N387" s="54"/>
      <c r="O387" s="58"/>
      <c r="P387" s="55"/>
      <c r="Q387" s="76"/>
      <c r="R387" s="55"/>
    </row>
    <row r="388" spans="1:18" ht="39" customHeight="1" x14ac:dyDescent="0.4">
      <c r="A388" s="59"/>
      <c r="B388" s="60"/>
      <c r="C388" s="19"/>
      <c r="D388" s="61"/>
      <c r="E388" s="19"/>
      <c r="F388" s="62"/>
      <c r="G388" s="19"/>
      <c r="H388" s="62"/>
      <c r="I388" s="61"/>
      <c r="J388" s="63"/>
      <c r="K388" s="64"/>
      <c r="L388" s="20"/>
      <c r="M388" s="64"/>
      <c r="N388" s="65"/>
      <c r="O388" s="66"/>
      <c r="P388" s="77"/>
      <c r="Q388" s="77"/>
      <c r="R388" s="67"/>
    </row>
    <row r="389" spans="1:18" ht="39" customHeight="1" x14ac:dyDescent="0.4">
      <c r="A389" s="59"/>
      <c r="B389" s="60"/>
      <c r="C389" s="19"/>
      <c r="D389" s="61"/>
      <c r="E389" s="19"/>
      <c r="F389" s="62"/>
      <c r="G389" s="19"/>
      <c r="H389" s="62"/>
      <c r="I389" s="61"/>
      <c r="J389" s="63"/>
      <c r="K389" s="64"/>
      <c r="L389" s="20"/>
      <c r="M389" s="64"/>
      <c r="N389" s="65"/>
      <c r="O389" s="66"/>
      <c r="P389" s="77"/>
      <c r="Q389" s="77"/>
      <c r="R389" s="67"/>
    </row>
    <row r="390" spans="1:18" ht="39" customHeight="1" x14ac:dyDescent="0.4">
      <c r="A390" s="59"/>
      <c r="B390" s="60"/>
      <c r="C390" s="19"/>
      <c r="D390" s="61"/>
      <c r="E390" s="19"/>
      <c r="F390" s="62"/>
      <c r="G390" s="19"/>
      <c r="H390" s="62"/>
      <c r="I390" s="61"/>
      <c r="J390" s="63"/>
      <c r="K390" s="64"/>
      <c r="L390" s="20"/>
      <c r="M390" s="64"/>
      <c r="N390" s="65"/>
      <c r="O390" s="66"/>
      <c r="P390" s="77"/>
      <c r="Q390" s="77"/>
      <c r="R390" s="67"/>
    </row>
    <row r="391" spans="1:18" ht="39" customHeight="1" x14ac:dyDescent="0.4">
      <c r="A391" s="59"/>
      <c r="B391" s="60"/>
      <c r="C391" s="19"/>
      <c r="D391" s="61"/>
      <c r="E391" s="19"/>
      <c r="F391" s="62"/>
      <c r="G391" s="19"/>
      <c r="H391" s="62"/>
      <c r="I391" s="61"/>
      <c r="J391" s="63"/>
      <c r="K391" s="64"/>
      <c r="L391" s="20"/>
      <c r="M391" s="64"/>
      <c r="N391" s="65"/>
      <c r="O391" s="66"/>
      <c r="P391" s="77"/>
      <c r="Q391" s="77"/>
      <c r="R391" s="67"/>
    </row>
    <row r="392" spans="1:18" ht="39" customHeight="1" x14ac:dyDescent="0.4">
      <c r="A392" s="59"/>
      <c r="B392" s="60"/>
      <c r="C392" s="19"/>
      <c r="D392" s="61"/>
      <c r="E392" s="19"/>
      <c r="F392" s="62"/>
      <c r="G392" s="19"/>
      <c r="H392" s="62"/>
      <c r="I392" s="61"/>
      <c r="J392" s="63"/>
      <c r="K392" s="64"/>
      <c r="L392" s="20"/>
      <c r="M392" s="64"/>
      <c r="N392" s="65"/>
      <c r="O392" s="66"/>
      <c r="P392" s="77"/>
      <c r="Q392" s="77"/>
      <c r="R392" s="67"/>
    </row>
    <row r="393" spans="1:18" ht="39" customHeight="1" x14ac:dyDescent="0.4">
      <c r="A393" s="59"/>
      <c r="B393" s="60"/>
      <c r="C393" s="19"/>
      <c r="D393" s="61"/>
      <c r="E393" s="19"/>
      <c r="F393" s="62"/>
      <c r="G393" s="19"/>
      <c r="H393" s="62"/>
      <c r="I393" s="61"/>
      <c r="J393" s="63"/>
      <c r="K393" s="64"/>
      <c r="L393" s="20"/>
      <c r="M393" s="64"/>
      <c r="N393" s="65"/>
      <c r="O393" s="66"/>
      <c r="P393" s="77"/>
      <c r="Q393" s="77"/>
      <c r="R393" s="67"/>
    </row>
    <row r="394" spans="1:18" ht="39" customHeight="1" x14ac:dyDescent="0.4">
      <c r="A394" s="59"/>
      <c r="B394" s="60"/>
      <c r="C394" s="19"/>
      <c r="D394" s="61"/>
      <c r="E394" s="19"/>
      <c r="F394" s="62"/>
      <c r="G394" s="19"/>
      <c r="H394" s="62"/>
      <c r="I394" s="61"/>
      <c r="J394" s="63"/>
      <c r="K394" s="64"/>
      <c r="L394" s="20"/>
      <c r="M394" s="64"/>
      <c r="N394" s="65"/>
      <c r="O394" s="66"/>
      <c r="P394" s="77"/>
      <c r="Q394" s="77"/>
      <c r="R394" s="67"/>
    </row>
    <row r="395" spans="1:18" ht="39" customHeight="1" x14ac:dyDescent="0.4">
      <c r="A395" s="59"/>
      <c r="B395" s="60"/>
      <c r="C395" s="19"/>
      <c r="D395" s="61"/>
      <c r="E395" s="19"/>
      <c r="F395" s="62"/>
      <c r="G395" s="19"/>
      <c r="H395" s="62"/>
      <c r="I395" s="61"/>
      <c r="J395" s="63"/>
      <c r="K395" s="64"/>
      <c r="L395" s="20"/>
      <c r="M395" s="64"/>
      <c r="N395" s="65"/>
      <c r="O395" s="66"/>
      <c r="P395" s="77"/>
      <c r="Q395" s="77"/>
      <c r="R395" s="67"/>
    </row>
    <row r="396" spans="1:18" ht="39" customHeight="1" x14ac:dyDescent="0.4">
      <c r="A396" s="59"/>
      <c r="B396" s="60"/>
      <c r="C396" s="19"/>
      <c r="D396" s="61"/>
      <c r="E396" s="19"/>
      <c r="F396" s="62"/>
      <c r="G396" s="19"/>
      <c r="H396" s="62"/>
      <c r="I396" s="61"/>
      <c r="J396" s="63"/>
      <c r="K396" s="64"/>
      <c r="L396" s="20"/>
      <c r="M396" s="64"/>
      <c r="N396" s="65"/>
      <c r="O396" s="66"/>
      <c r="P396" s="77"/>
      <c r="Q396" s="77"/>
      <c r="R396" s="67"/>
    </row>
    <row r="397" spans="1:18" ht="39" customHeight="1" x14ac:dyDescent="0.4">
      <c r="A397" s="59"/>
      <c r="B397" s="60"/>
      <c r="C397" s="19"/>
      <c r="D397" s="61"/>
      <c r="E397" s="19"/>
      <c r="F397" s="62"/>
      <c r="G397" s="19"/>
      <c r="H397" s="62"/>
      <c r="I397" s="61"/>
      <c r="J397" s="63"/>
      <c r="K397" s="64"/>
      <c r="L397" s="20"/>
      <c r="M397" s="64"/>
      <c r="N397" s="65"/>
      <c r="O397" s="66"/>
      <c r="P397" s="77"/>
      <c r="Q397" s="77"/>
      <c r="R397" s="67"/>
    </row>
    <row r="398" spans="1:18" ht="39" customHeight="1" x14ac:dyDescent="0.4">
      <c r="F398"/>
      <c r="H398"/>
      <c r="N398" s="8"/>
      <c r="O398" s="68"/>
      <c r="P398"/>
      <c r="Q398" s="78"/>
    </row>
    <row r="399" spans="1:18" ht="39" customHeight="1" x14ac:dyDescent="0.4">
      <c r="A399" s="54"/>
      <c r="B399" s="55"/>
      <c r="C399" s="55"/>
      <c r="D399" s="54"/>
      <c r="E399" s="269"/>
      <c r="F399" s="269"/>
      <c r="G399" s="269"/>
      <c r="H399" s="269"/>
      <c r="I399" s="56"/>
      <c r="J399" s="57"/>
      <c r="K399" s="55"/>
      <c r="L399" s="55"/>
      <c r="M399" s="55"/>
      <c r="N399" s="54"/>
      <c r="O399" s="58"/>
      <c r="P399" s="55"/>
      <c r="Q399" s="76"/>
      <c r="R399" s="55"/>
    </row>
    <row r="400" spans="1:18" ht="39" customHeight="1" x14ac:dyDescent="0.4">
      <c r="A400" s="59"/>
      <c r="B400" s="60"/>
      <c r="C400" s="19"/>
      <c r="D400" s="61"/>
      <c r="E400" s="19"/>
      <c r="F400" s="62"/>
      <c r="G400" s="19"/>
      <c r="H400" s="62"/>
      <c r="I400" s="61"/>
      <c r="J400" s="63"/>
      <c r="K400" s="64"/>
      <c r="L400" s="20"/>
      <c r="M400" s="64"/>
      <c r="N400" s="65"/>
      <c r="O400" s="66"/>
      <c r="P400" s="77"/>
      <c r="Q400" s="77"/>
      <c r="R400" s="67"/>
    </row>
    <row r="401" spans="1:18" ht="39" customHeight="1" x14ac:dyDescent="0.4">
      <c r="A401" s="59"/>
      <c r="B401" s="60"/>
      <c r="C401" s="19"/>
      <c r="D401" s="61"/>
      <c r="E401" s="19"/>
      <c r="F401" s="62"/>
      <c r="G401" s="19"/>
      <c r="H401" s="62"/>
      <c r="I401" s="61"/>
      <c r="J401" s="63"/>
      <c r="K401" s="64"/>
      <c r="L401" s="20"/>
      <c r="M401" s="64"/>
      <c r="N401" s="65"/>
      <c r="O401" s="66"/>
      <c r="P401" s="77"/>
      <c r="Q401" s="77"/>
      <c r="R401" s="67"/>
    </row>
    <row r="402" spans="1:18" ht="39" customHeight="1" x14ac:dyDescent="0.4">
      <c r="A402" s="59"/>
      <c r="B402" s="60"/>
      <c r="C402" s="19"/>
      <c r="D402" s="61"/>
      <c r="E402" s="19"/>
      <c r="F402" s="62"/>
      <c r="G402" s="19"/>
      <c r="H402" s="62"/>
      <c r="I402" s="61"/>
      <c r="J402" s="63"/>
      <c r="K402" s="64"/>
      <c r="L402" s="20"/>
      <c r="M402" s="64"/>
      <c r="N402" s="65"/>
      <c r="O402" s="66"/>
      <c r="P402" s="77"/>
      <c r="Q402" s="77"/>
      <c r="R402" s="67"/>
    </row>
    <row r="403" spans="1:18" ht="39" customHeight="1" x14ac:dyDescent="0.4">
      <c r="A403" s="59"/>
      <c r="B403" s="60"/>
      <c r="C403" s="19"/>
      <c r="D403" s="61"/>
      <c r="E403" s="19"/>
      <c r="F403" s="62"/>
      <c r="G403" s="19"/>
      <c r="H403" s="62"/>
      <c r="I403" s="61"/>
      <c r="J403" s="63"/>
      <c r="K403" s="64"/>
      <c r="L403" s="20"/>
      <c r="M403" s="64"/>
      <c r="N403" s="65"/>
      <c r="O403" s="66"/>
      <c r="P403" s="77"/>
      <c r="Q403" s="77"/>
      <c r="R403" s="67"/>
    </row>
    <row r="404" spans="1:18" ht="39" customHeight="1" x14ac:dyDescent="0.4">
      <c r="A404" s="59"/>
      <c r="B404" s="60"/>
      <c r="C404" s="19"/>
      <c r="D404" s="61"/>
      <c r="E404" s="19"/>
      <c r="F404" s="62"/>
      <c r="G404" s="19"/>
      <c r="H404" s="62"/>
      <c r="I404" s="61"/>
      <c r="J404" s="63"/>
      <c r="K404" s="64"/>
      <c r="L404" s="20"/>
      <c r="M404" s="64"/>
      <c r="N404" s="65"/>
      <c r="O404" s="66"/>
      <c r="P404" s="77"/>
      <c r="Q404" s="77"/>
      <c r="R404" s="67"/>
    </row>
    <row r="405" spans="1:18" ht="39" customHeight="1" x14ac:dyDescent="0.4">
      <c r="A405" s="59"/>
      <c r="B405" s="60"/>
      <c r="C405" s="19"/>
      <c r="D405" s="61"/>
      <c r="E405" s="19"/>
      <c r="F405" s="62"/>
      <c r="G405" s="19"/>
      <c r="H405" s="62"/>
      <c r="I405" s="61"/>
      <c r="J405" s="63"/>
      <c r="K405" s="64"/>
      <c r="L405" s="20"/>
      <c r="M405" s="64"/>
      <c r="N405" s="65"/>
      <c r="O405" s="66"/>
      <c r="P405" s="77"/>
      <c r="Q405" s="77"/>
      <c r="R405" s="67"/>
    </row>
    <row r="406" spans="1:18" ht="39" customHeight="1" x14ac:dyDescent="0.4">
      <c r="A406" s="59"/>
      <c r="B406" s="60"/>
      <c r="C406" s="19"/>
      <c r="D406" s="61"/>
      <c r="E406" s="19"/>
      <c r="F406" s="62"/>
      <c r="G406" s="19"/>
      <c r="H406" s="62"/>
      <c r="I406" s="61"/>
      <c r="J406" s="63"/>
      <c r="K406" s="64"/>
      <c r="L406" s="20"/>
      <c r="M406" s="64"/>
      <c r="N406" s="65"/>
      <c r="O406" s="66"/>
      <c r="P406" s="77"/>
      <c r="Q406" s="77"/>
      <c r="R406" s="67"/>
    </row>
    <row r="407" spans="1:18" ht="39" customHeight="1" x14ac:dyDescent="0.4">
      <c r="A407" s="59"/>
      <c r="B407" s="60"/>
      <c r="C407" s="19"/>
      <c r="D407" s="61"/>
      <c r="E407" s="19"/>
      <c r="F407" s="62"/>
      <c r="G407" s="19"/>
      <c r="H407" s="62"/>
      <c r="I407" s="61"/>
      <c r="J407" s="63"/>
      <c r="K407" s="64"/>
      <c r="L407" s="20"/>
      <c r="M407" s="64"/>
      <c r="N407" s="65"/>
      <c r="O407" s="66"/>
      <c r="P407" s="77"/>
      <c r="Q407" s="77"/>
      <c r="R407" s="67"/>
    </row>
    <row r="408" spans="1:18" ht="39" customHeight="1" x14ac:dyDescent="0.4">
      <c r="A408" s="59"/>
      <c r="B408" s="60"/>
      <c r="C408" s="19"/>
      <c r="D408" s="61"/>
      <c r="E408" s="19"/>
      <c r="F408" s="62"/>
      <c r="G408" s="19"/>
      <c r="H408" s="62"/>
      <c r="I408" s="61"/>
      <c r="J408" s="63"/>
      <c r="K408" s="64"/>
      <c r="L408" s="20"/>
      <c r="M408" s="64"/>
      <c r="N408" s="65"/>
      <c r="O408" s="66"/>
      <c r="P408" s="77"/>
      <c r="Q408" s="77"/>
      <c r="R408" s="67"/>
    </row>
    <row r="409" spans="1:18" ht="39" customHeight="1" x14ac:dyDescent="0.4">
      <c r="A409" s="59"/>
      <c r="B409" s="60"/>
      <c r="C409" s="19"/>
      <c r="D409" s="61"/>
      <c r="E409" s="19"/>
      <c r="F409" s="62"/>
      <c r="G409" s="19"/>
      <c r="H409" s="62"/>
      <c r="I409" s="61"/>
      <c r="J409" s="63"/>
      <c r="K409" s="64"/>
      <c r="L409" s="20"/>
      <c r="M409" s="64"/>
      <c r="N409" s="65"/>
      <c r="O409" s="66"/>
      <c r="P409" s="77"/>
      <c r="Q409" s="77"/>
      <c r="R409" s="67"/>
    </row>
    <row r="410" spans="1:18" ht="39" customHeight="1" x14ac:dyDescent="0.4">
      <c r="F410"/>
      <c r="H410"/>
      <c r="N410" s="8"/>
      <c r="O410" s="68"/>
      <c r="P410"/>
      <c r="Q410" s="78"/>
    </row>
    <row r="411" spans="1:18" ht="39" customHeight="1" x14ac:dyDescent="0.4">
      <c r="A411" s="54"/>
      <c r="B411" s="55"/>
      <c r="C411" s="55"/>
      <c r="D411" s="54"/>
      <c r="E411" s="269"/>
      <c r="F411" s="269"/>
      <c r="G411" s="269"/>
      <c r="H411" s="269"/>
      <c r="I411" s="56"/>
      <c r="J411" s="57"/>
      <c r="K411" s="55"/>
      <c r="L411" s="55"/>
      <c r="M411" s="55"/>
      <c r="N411" s="54"/>
      <c r="O411" s="58"/>
      <c r="P411" s="55"/>
      <c r="Q411" s="76"/>
      <c r="R411" s="55"/>
    </row>
    <row r="412" spans="1:18" ht="39" customHeight="1" x14ac:dyDescent="0.4">
      <c r="A412" s="59"/>
      <c r="B412" s="60"/>
      <c r="C412" s="19"/>
      <c r="D412" s="61"/>
      <c r="E412" s="19"/>
      <c r="F412" s="62"/>
      <c r="G412" s="19"/>
      <c r="H412" s="62"/>
      <c r="I412" s="61"/>
      <c r="J412" s="63"/>
      <c r="K412" s="64"/>
      <c r="L412" s="20"/>
      <c r="M412" s="64"/>
      <c r="N412" s="65"/>
      <c r="O412" s="66"/>
      <c r="P412" s="77"/>
      <c r="Q412" s="77"/>
      <c r="R412" s="67"/>
    </row>
    <row r="413" spans="1:18" ht="39" customHeight="1" x14ac:dyDescent="0.4">
      <c r="A413" s="59"/>
      <c r="B413" s="60"/>
      <c r="C413" s="19"/>
      <c r="D413" s="61"/>
      <c r="E413" s="19"/>
      <c r="F413" s="62"/>
      <c r="G413" s="19"/>
      <c r="H413" s="62"/>
      <c r="I413" s="61"/>
      <c r="J413" s="63"/>
      <c r="K413" s="64"/>
      <c r="L413" s="20"/>
      <c r="M413" s="64"/>
      <c r="N413" s="65"/>
      <c r="O413" s="66"/>
      <c r="P413" s="77"/>
      <c r="Q413" s="77"/>
      <c r="R413" s="67"/>
    </row>
    <row r="414" spans="1:18" ht="39" customHeight="1" x14ac:dyDescent="0.4">
      <c r="A414" s="59"/>
      <c r="B414" s="60"/>
      <c r="C414" s="19"/>
      <c r="D414" s="61"/>
      <c r="E414" s="19"/>
      <c r="F414" s="62"/>
      <c r="G414" s="19"/>
      <c r="H414" s="62"/>
      <c r="I414" s="61"/>
      <c r="J414" s="63"/>
      <c r="K414" s="64"/>
      <c r="L414" s="20"/>
      <c r="M414" s="64"/>
      <c r="N414" s="65"/>
      <c r="O414" s="66"/>
      <c r="P414" s="77"/>
      <c r="Q414" s="77"/>
      <c r="R414" s="67"/>
    </row>
    <row r="415" spans="1:18" ht="39" customHeight="1" x14ac:dyDescent="0.4">
      <c r="A415" s="59"/>
      <c r="B415" s="60"/>
      <c r="C415" s="19"/>
      <c r="D415" s="61"/>
      <c r="E415" s="19"/>
      <c r="F415" s="62"/>
      <c r="G415" s="19"/>
      <c r="H415" s="62"/>
      <c r="I415" s="61"/>
      <c r="J415" s="63"/>
      <c r="K415" s="64"/>
      <c r="L415" s="20"/>
      <c r="M415" s="64"/>
      <c r="N415" s="65"/>
      <c r="O415" s="66"/>
      <c r="P415" s="77"/>
      <c r="Q415" s="77"/>
      <c r="R415" s="67"/>
    </row>
    <row r="416" spans="1:18" ht="39" customHeight="1" x14ac:dyDescent="0.4">
      <c r="A416" s="59"/>
      <c r="B416" s="60"/>
      <c r="C416" s="19"/>
      <c r="D416" s="61"/>
      <c r="E416" s="19"/>
      <c r="F416" s="62"/>
      <c r="G416" s="19"/>
      <c r="H416" s="62"/>
      <c r="I416" s="61"/>
      <c r="J416" s="63"/>
      <c r="K416" s="64"/>
      <c r="L416" s="20"/>
      <c r="M416" s="64"/>
      <c r="N416" s="65"/>
      <c r="O416" s="66"/>
      <c r="P416" s="77"/>
      <c r="Q416" s="77"/>
      <c r="R416" s="67"/>
    </row>
    <row r="417" spans="1:18" ht="39" customHeight="1" x14ac:dyDescent="0.4">
      <c r="A417" s="59"/>
      <c r="B417" s="60"/>
      <c r="C417" s="19"/>
      <c r="D417" s="61"/>
      <c r="E417" s="19"/>
      <c r="F417" s="62"/>
      <c r="G417" s="19"/>
      <c r="H417" s="62"/>
      <c r="I417" s="61"/>
      <c r="J417" s="63"/>
      <c r="K417" s="64"/>
      <c r="L417" s="20"/>
      <c r="M417" s="64"/>
      <c r="N417" s="65"/>
      <c r="O417" s="66"/>
      <c r="P417" s="77"/>
      <c r="Q417" s="77"/>
      <c r="R417" s="67"/>
    </row>
    <row r="418" spans="1:18" ht="39" customHeight="1" x14ac:dyDescent="0.4">
      <c r="A418" s="59"/>
      <c r="B418" s="60"/>
      <c r="C418" s="19"/>
      <c r="D418" s="61"/>
      <c r="E418" s="19"/>
      <c r="F418" s="62"/>
      <c r="G418" s="19"/>
      <c r="H418" s="62"/>
      <c r="I418" s="61"/>
      <c r="J418" s="63"/>
      <c r="K418" s="64"/>
      <c r="L418" s="20"/>
      <c r="M418" s="64"/>
      <c r="N418" s="65"/>
      <c r="O418" s="66"/>
      <c r="P418" s="77"/>
      <c r="Q418" s="77"/>
      <c r="R418" s="67"/>
    </row>
    <row r="419" spans="1:18" ht="39" customHeight="1" x14ac:dyDescent="0.4">
      <c r="A419" s="59"/>
      <c r="B419" s="60"/>
      <c r="C419" s="19"/>
      <c r="D419" s="61"/>
      <c r="E419" s="19"/>
      <c r="F419" s="62"/>
      <c r="G419" s="19"/>
      <c r="H419" s="62"/>
      <c r="I419" s="61"/>
      <c r="J419" s="63"/>
      <c r="K419" s="64"/>
      <c r="L419" s="20"/>
      <c r="M419" s="64"/>
      <c r="N419" s="65"/>
      <c r="O419" s="66"/>
      <c r="P419" s="77"/>
      <c r="Q419" s="77"/>
      <c r="R419" s="67"/>
    </row>
    <row r="420" spans="1:18" ht="39" customHeight="1" x14ac:dyDescent="0.4">
      <c r="A420" s="59"/>
      <c r="B420" s="60"/>
      <c r="C420" s="19"/>
      <c r="D420" s="61"/>
      <c r="E420" s="19"/>
      <c r="F420" s="62"/>
      <c r="G420" s="19"/>
      <c r="H420" s="62"/>
      <c r="I420" s="61"/>
      <c r="J420" s="63"/>
      <c r="K420" s="64"/>
      <c r="L420" s="20"/>
      <c r="M420" s="64"/>
      <c r="N420" s="65"/>
      <c r="O420" s="66"/>
      <c r="P420" s="77"/>
      <c r="Q420" s="77"/>
      <c r="R420" s="67"/>
    </row>
    <row r="421" spans="1:18" ht="39" customHeight="1" x14ac:dyDescent="0.4">
      <c r="A421" s="59"/>
      <c r="B421" s="60"/>
      <c r="C421" s="19"/>
      <c r="D421" s="61"/>
      <c r="E421" s="19"/>
      <c r="F421" s="62"/>
      <c r="G421" s="19"/>
      <c r="H421" s="62"/>
      <c r="I421" s="61"/>
      <c r="J421" s="63"/>
      <c r="K421" s="64"/>
      <c r="L421" s="20"/>
      <c r="M421" s="64"/>
      <c r="N421" s="65"/>
      <c r="O421" s="66"/>
      <c r="P421" s="77"/>
      <c r="Q421" s="77"/>
      <c r="R421" s="67"/>
    </row>
    <row r="422" spans="1:18" ht="39" customHeight="1" x14ac:dyDescent="0.4">
      <c r="F422"/>
      <c r="H422"/>
      <c r="N422" s="8"/>
      <c r="O422" s="68"/>
      <c r="P422"/>
      <c r="Q422" s="78"/>
    </row>
    <row r="423" spans="1:18" ht="39" customHeight="1" x14ac:dyDescent="0.4">
      <c r="A423" s="54"/>
      <c r="B423" s="55"/>
      <c r="C423" s="55"/>
      <c r="D423" s="54"/>
      <c r="E423" s="269"/>
      <c r="F423" s="269"/>
      <c r="G423" s="269"/>
      <c r="H423" s="269"/>
      <c r="I423" s="56"/>
      <c r="J423" s="57"/>
      <c r="K423" s="55"/>
      <c r="L423" s="55"/>
      <c r="M423" s="55"/>
      <c r="N423" s="54"/>
      <c r="O423" s="58"/>
      <c r="P423" s="55"/>
      <c r="Q423" s="76"/>
      <c r="R423" s="55"/>
    </row>
    <row r="424" spans="1:18" ht="39" customHeight="1" x14ac:dyDescent="0.4">
      <c r="A424" s="59"/>
      <c r="B424" s="60"/>
      <c r="C424" s="19"/>
      <c r="D424" s="61"/>
      <c r="E424" s="19"/>
      <c r="F424" s="62"/>
      <c r="G424" s="19"/>
      <c r="H424" s="62"/>
      <c r="I424" s="61"/>
      <c r="J424" s="63"/>
      <c r="K424" s="64"/>
      <c r="L424" s="20"/>
      <c r="M424" s="64"/>
      <c r="N424" s="65"/>
      <c r="O424" s="66"/>
      <c r="P424" s="77"/>
      <c r="Q424" s="77"/>
      <c r="R424" s="67"/>
    </row>
    <row r="425" spans="1:18" ht="39" customHeight="1" x14ac:dyDescent="0.4">
      <c r="A425" s="59"/>
      <c r="B425" s="60"/>
      <c r="C425" s="19"/>
      <c r="D425" s="61"/>
      <c r="E425" s="19"/>
      <c r="F425" s="62"/>
      <c r="G425" s="19"/>
      <c r="H425" s="62"/>
      <c r="I425" s="61"/>
      <c r="J425" s="63"/>
      <c r="K425" s="64"/>
      <c r="L425" s="20"/>
      <c r="M425" s="64"/>
      <c r="N425" s="65"/>
      <c r="O425" s="66"/>
      <c r="P425" s="77"/>
      <c r="Q425" s="77"/>
      <c r="R425" s="67"/>
    </row>
    <row r="426" spans="1:18" ht="39" customHeight="1" x14ac:dyDescent="0.4">
      <c r="A426" s="59"/>
      <c r="B426" s="60"/>
      <c r="C426" s="19"/>
      <c r="D426" s="61"/>
      <c r="E426" s="19"/>
      <c r="F426" s="62"/>
      <c r="G426" s="19"/>
      <c r="H426" s="62"/>
      <c r="I426" s="61"/>
      <c r="J426" s="63"/>
      <c r="K426" s="64"/>
      <c r="L426" s="20"/>
      <c r="M426" s="64"/>
      <c r="N426" s="65"/>
      <c r="O426" s="66"/>
      <c r="P426" s="77"/>
      <c r="Q426" s="77"/>
      <c r="R426" s="67"/>
    </row>
    <row r="427" spans="1:18" ht="39" customHeight="1" x14ac:dyDescent="0.4">
      <c r="A427" s="59"/>
      <c r="B427" s="60"/>
      <c r="C427" s="19"/>
      <c r="D427" s="61"/>
      <c r="E427" s="19"/>
      <c r="F427" s="62"/>
      <c r="G427" s="19"/>
      <c r="H427" s="62"/>
      <c r="I427" s="61"/>
      <c r="J427" s="63"/>
      <c r="K427" s="64"/>
      <c r="L427" s="20"/>
      <c r="M427" s="64"/>
      <c r="N427" s="65"/>
      <c r="O427" s="66"/>
      <c r="P427" s="77"/>
      <c r="Q427" s="77"/>
      <c r="R427" s="67"/>
    </row>
    <row r="428" spans="1:18" ht="39" customHeight="1" x14ac:dyDescent="0.4">
      <c r="A428" s="59"/>
      <c r="B428" s="60"/>
      <c r="C428" s="19"/>
      <c r="D428" s="61"/>
      <c r="E428" s="19"/>
      <c r="F428" s="62"/>
      <c r="G428" s="19"/>
      <c r="H428" s="62"/>
      <c r="I428" s="61"/>
      <c r="J428" s="63"/>
      <c r="K428" s="64"/>
      <c r="L428" s="20"/>
      <c r="M428" s="64"/>
      <c r="N428" s="65"/>
      <c r="O428" s="66"/>
      <c r="P428" s="77"/>
      <c r="Q428" s="77"/>
      <c r="R428" s="67"/>
    </row>
    <row r="429" spans="1:18" ht="39" customHeight="1" x14ac:dyDescent="0.4">
      <c r="A429" s="59"/>
      <c r="B429" s="60"/>
      <c r="C429" s="19"/>
      <c r="D429" s="61"/>
      <c r="E429" s="19"/>
      <c r="F429" s="62"/>
      <c r="G429" s="19"/>
      <c r="H429" s="62"/>
      <c r="I429" s="61"/>
      <c r="J429" s="63"/>
      <c r="K429" s="64"/>
      <c r="L429" s="20"/>
      <c r="M429" s="64"/>
      <c r="N429" s="65"/>
      <c r="O429" s="66"/>
      <c r="P429" s="77"/>
      <c r="Q429" s="77"/>
      <c r="R429" s="67"/>
    </row>
    <row r="430" spans="1:18" ht="39" customHeight="1" x14ac:dyDescent="0.4">
      <c r="A430" s="59"/>
      <c r="B430" s="60"/>
      <c r="C430" s="19"/>
      <c r="D430" s="61"/>
      <c r="E430" s="19"/>
      <c r="F430" s="62"/>
      <c r="G430" s="19"/>
      <c r="H430" s="62"/>
      <c r="I430" s="61"/>
      <c r="J430" s="63"/>
      <c r="K430" s="64"/>
      <c r="L430" s="20"/>
      <c r="M430" s="64"/>
      <c r="N430" s="65"/>
      <c r="O430" s="66"/>
      <c r="P430" s="77"/>
      <c r="Q430" s="77"/>
      <c r="R430" s="67"/>
    </row>
    <row r="431" spans="1:18" ht="39" customHeight="1" x14ac:dyDescent="0.4">
      <c r="A431" s="59"/>
      <c r="B431" s="60"/>
      <c r="C431" s="19"/>
      <c r="D431" s="61"/>
      <c r="E431" s="19"/>
      <c r="F431" s="62"/>
      <c r="G431" s="19"/>
      <c r="H431" s="62"/>
      <c r="I431" s="61"/>
      <c r="J431" s="63"/>
      <c r="K431" s="64"/>
      <c r="L431" s="20"/>
      <c r="M431" s="64"/>
      <c r="N431" s="65"/>
      <c r="O431" s="66"/>
      <c r="P431" s="77"/>
      <c r="Q431" s="77"/>
      <c r="R431" s="67"/>
    </row>
    <row r="432" spans="1:18" ht="39" customHeight="1" x14ac:dyDescent="0.4">
      <c r="A432" s="59"/>
      <c r="B432" s="60"/>
      <c r="C432" s="19"/>
      <c r="D432" s="61"/>
      <c r="E432" s="19"/>
      <c r="F432" s="62"/>
      <c r="G432" s="19"/>
      <c r="H432" s="62"/>
      <c r="I432" s="61"/>
      <c r="J432" s="63"/>
      <c r="K432" s="64"/>
      <c r="L432" s="20"/>
      <c r="M432" s="64"/>
      <c r="N432" s="65"/>
      <c r="O432" s="66"/>
      <c r="P432" s="77"/>
      <c r="Q432" s="77"/>
      <c r="R432" s="67"/>
    </row>
    <row r="433" spans="1:18" ht="39" customHeight="1" x14ac:dyDescent="0.4">
      <c r="A433" s="59"/>
      <c r="B433" s="60"/>
      <c r="C433" s="19"/>
      <c r="D433" s="61"/>
      <c r="E433" s="19"/>
      <c r="F433" s="62"/>
      <c r="G433" s="19"/>
      <c r="H433" s="62"/>
      <c r="I433" s="61"/>
      <c r="J433" s="63"/>
      <c r="K433" s="64"/>
      <c r="L433" s="20"/>
      <c r="M433" s="64"/>
      <c r="N433" s="65"/>
      <c r="O433" s="66"/>
      <c r="P433" s="77"/>
      <c r="Q433" s="77"/>
      <c r="R433" s="67"/>
    </row>
    <row r="434" spans="1:18" ht="39" customHeight="1" x14ac:dyDescent="0.4">
      <c r="F434"/>
      <c r="H434"/>
      <c r="N434" s="8"/>
      <c r="O434" s="68"/>
      <c r="P434"/>
      <c r="Q434" s="78"/>
    </row>
    <row r="435" spans="1:18" ht="39" customHeight="1" x14ac:dyDescent="0.4">
      <c r="A435" s="54"/>
      <c r="B435" s="55"/>
      <c r="C435" s="55"/>
      <c r="D435" s="54"/>
      <c r="E435" s="269"/>
      <c r="F435" s="269"/>
      <c r="G435" s="269"/>
      <c r="H435" s="269"/>
      <c r="I435" s="56"/>
      <c r="J435" s="57"/>
      <c r="K435" s="55"/>
      <c r="L435" s="55"/>
      <c r="M435" s="55"/>
      <c r="N435" s="54"/>
      <c r="O435" s="58"/>
      <c r="P435" s="55"/>
      <c r="Q435" s="76"/>
      <c r="R435" s="55"/>
    </row>
    <row r="436" spans="1:18" ht="39" customHeight="1" x14ac:dyDescent="0.4">
      <c r="A436" s="59"/>
      <c r="B436" s="60"/>
      <c r="C436" s="19"/>
      <c r="D436" s="61"/>
      <c r="E436" s="19"/>
      <c r="F436" s="62"/>
      <c r="G436" s="19"/>
      <c r="H436" s="62"/>
      <c r="I436" s="61"/>
      <c r="J436" s="63"/>
      <c r="K436" s="64"/>
      <c r="L436" s="20"/>
      <c r="M436" s="64"/>
      <c r="N436" s="65"/>
      <c r="O436" s="66"/>
      <c r="P436" s="77"/>
      <c r="Q436" s="77"/>
      <c r="R436" s="67"/>
    </row>
    <row r="437" spans="1:18" ht="39" customHeight="1" x14ac:dyDescent="0.4">
      <c r="A437" s="59"/>
      <c r="B437" s="60"/>
      <c r="C437" s="19"/>
      <c r="D437" s="61"/>
      <c r="E437" s="19"/>
      <c r="F437" s="62"/>
      <c r="G437" s="19"/>
      <c r="H437" s="62"/>
      <c r="I437" s="61"/>
      <c r="J437" s="63"/>
      <c r="K437" s="64"/>
      <c r="L437" s="20"/>
      <c r="M437" s="64"/>
      <c r="N437" s="65"/>
      <c r="O437" s="66"/>
      <c r="P437" s="77"/>
      <c r="Q437" s="77"/>
      <c r="R437" s="67"/>
    </row>
    <row r="438" spans="1:18" ht="39" customHeight="1" x14ac:dyDescent="0.4">
      <c r="A438" s="59"/>
      <c r="B438" s="60"/>
      <c r="C438" s="19"/>
      <c r="D438" s="61"/>
      <c r="E438" s="19"/>
      <c r="F438" s="62"/>
      <c r="G438" s="19"/>
      <c r="H438" s="62"/>
      <c r="I438" s="61"/>
      <c r="J438" s="63"/>
      <c r="K438" s="64"/>
      <c r="L438" s="20"/>
      <c r="M438" s="64"/>
      <c r="N438" s="65"/>
      <c r="O438" s="66"/>
      <c r="P438" s="77"/>
      <c r="Q438" s="77"/>
      <c r="R438" s="67"/>
    </row>
    <row r="439" spans="1:18" ht="39" customHeight="1" x14ac:dyDescent="0.4">
      <c r="A439" s="59"/>
      <c r="B439" s="60"/>
      <c r="C439" s="19"/>
      <c r="D439" s="61"/>
      <c r="E439" s="19"/>
      <c r="F439" s="62"/>
      <c r="G439" s="19"/>
      <c r="H439" s="62"/>
      <c r="I439" s="61"/>
      <c r="J439" s="63"/>
      <c r="K439" s="64"/>
      <c r="L439" s="20"/>
      <c r="M439" s="64"/>
      <c r="N439" s="65"/>
      <c r="O439" s="66"/>
      <c r="P439" s="77"/>
      <c r="Q439" s="77"/>
      <c r="R439" s="67"/>
    </row>
    <row r="440" spans="1:18" ht="39" customHeight="1" x14ac:dyDescent="0.4">
      <c r="A440" s="59"/>
      <c r="B440" s="60"/>
      <c r="C440" s="19"/>
      <c r="D440" s="61"/>
      <c r="E440" s="19"/>
      <c r="F440" s="62"/>
      <c r="G440" s="19"/>
      <c r="H440" s="62"/>
      <c r="I440" s="61"/>
      <c r="J440" s="63"/>
      <c r="K440" s="64"/>
      <c r="L440" s="20"/>
      <c r="M440" s="64"/>
      <c r="N440" s="65"/>
      <c r="O440" s="66"/>
      <c r="P440" s="77"/>
      <c r="Q440" s="77"/>
      <c r="R440" s="67"/>
    </row>
    <row r="441" spans="1:18" ht="39" customHeight="1" x14ac:dyDescent="0.4">
      <c r="A441" s="59"/>
      <c r="B441" s="60"/>
      <c r="C441" s="19"/>
      <c r="D441" s="61"/>
      <c r="E441" s="19"/>
      <c r="F441" s="62"/>
      <c r="G441" s="19"/>
      <c r="H441" s="62"/>
      <c r="I441" s="61"/>
      <c r="J441" s="63"/>
      <c r="K441" s="64"/>
      <c r="L441" s="20"/>
      <c r="M441" s="64"/>
      <c r="N441" s="65"/>
      <c r="O441" s="66"/>
      <c r="P441" s="77"/>
      <c r="Q441" s="77"/>
      <c r="R441" s="67"/>
    </row>
    <row r="442" spans="1:18" ht="39" customHeight="1" x14ac:dyDescent="0.4">
      <c r="A442" s="59"/>
      <c r="B442" s="60"/>
      <c r="C442" s="19"/>
      <c r="D442" s="61"/>
      <c r="E442" s="19"/>
      <c r="F442" s="62"/>
      <c r="G442" s="19"/>
      <c r="H442" s="62"/>
      <c r="I442" s="61"/>
      <c r="J442" s="63"/>
      <c r="K442" s="64"/>
      <c r="L442" s="20"/>
      <c r="M442" s="64"/>
      <c r="N442" s="65"/>
      <c r="O442" s="66"/>
      <c r="P442" s="77"/>
      <c r="Q442" s="77"/>
      <c r="R442" s="67"/>
    </row>
    <row r="443" spans="1:18" ht="39" customHeight="1" x14ac:dyDescent="0.4">
      <c r="A443" s="59"/>
      <c r="B443" s="60"/>
      <c r="C443" s="19"/>
      <c r="D443" s="61"/>
      <c r="E443" s="19"/>
      <c r="F443" s="62"/>
      <c r="G443" s="19"/>
      <c r="H443" s="62"/>
      <c r="I443" s="61"/>
      <c r="J443" s="63"/>
      <c r="K443" s="64"/>
      <c r="L443" s="20"/>
      <c r="M443" s="64"/>
      <c r="N443" s="65"/>
      <c r="O443" s="66"/>
      <c r="P443" s="77"/>
      <c r="Q443" s="77"/>
      <c r="R443" s="67"/>
    </row>
    <row r="444" spans="1:18" ht="39" customHeight="1" x14ac:dyDescent="0.4">
      <c r="A444" s="59"/>
      <c r="B444" s="60"/>
      <c r="C444" s="19"/>
      <c r="D444" s="61"/>
      <c r="E444" s="19"/>
      <c r="F444" s="62"/>
      <c r="G444" s="19"/>
      <c r="H444" s="62"/>
      <c r="I444" s="61"/>
      <c r="J444" s="63"/>
      <c r="K444" s="64"/>
      <c r="L444" s="20"/>
      <c r="M444" s="64"/>
      <c r="N444" s="65"/>
      <c r="O444" s="66"/>
      <c r="P444" s="77"/>
      <c r="Q444" s="77"/>
      <c r="R444" s="67"/>
    </row>
    <row r="445" spans="1:18" ht="39" customHeight="1" x14ac:dyDescent="0.4">
      <c r="A445" s="59"/>
      <c r="B445" s="60"/>
      <c r="C445" s="19"/>
      <c r="D445" s="61"/>
      <c r="E445" s="19"/>
      <c r="F445" s="62"/>
      <c r="G445" s="19"/>
      <c r="H445" s="62"/>
      <c r="I445" s="61"/>
      <c r="J445" s="63"/>
      <c r="K445" s="64"/>
      <c r="L445" s="20"/>
      <c r="M445" s="64"/>
      <c r="N445" s="65"/>
      <c r="O445" s="66"/>
      <c r="P445" s="77"/>
      <c r="Q445" s="77"/>
      <c r="R445" s="67"/>
    </row>
    <row r="446" spans="1:18" ht="39" customHeight="1" x14ac:dyDescent="0.4">
      <c r="F446"/>
      <c r="H446"/>
      <c r="N446" s="8"/>
      <c r="O446" s="68"/>
      <c r="P446"/>
      <c r="Q446" s="78"/>
    </row>
    <row r="447" spans="1:18" ht="39" customHeight="1" x14ac:dyDescent="0.4">
      <c r="A447" s="54"/>
      <c r="B447" s="55"/>
      <c r="C447" s="55"/>
      <c r="D447" s="54"/>
      <c r="E447" s="269"/>
      <c r="F447" s="269"/>
      <c r="G447" s="269"/>
      <c r="H447" s="269"/>
      <c r="I447" s="56"/>
      <c r="J447" s="57"/>
      <c r="K447" s="55"/>
      <c r="L447" s="55"/>
      <c r="M447" s="55"/>
      <c r="N447" s="54"/>
      <c r="O447" s="58"/>
      <c r="P447" s="55"/>
      <c r="Q447" s="76"/>
      <c r="R447" s="55"/>
    </row>
    <row r="448" spans="1:18" ht="39" customHeight="1" x14ac:dyDescent="0.4">
      <c r="A448" s="59"/>
      <c r="B448" s="60"/>
      <c r="C448" s="19"/>
      <c r="D448" s="61"/>
      <c r="E448" s="19"/>
      <c r="F448" s="62"/>
      <c r="G448" s="19"/>
      <c r="H448" s="62"/>
      <c r="I448" s="61"/>
      <c r="J448" s="63"/>
      <c r="K448" s="64"/>
      <c r="L448" s="20"/>
      <c r="M448" s="64"/>
      <c r="N448" s="65"/>
      <c r="O448" s="66"/>
      <c r="P448" s="77"/>
      <c r="Q448" s="77"/>
      <c r="R448" s="67"/>
    </row>
    <row r="449" spans="1:18" ht="39" customHeight="1" x14ac:dyDescent="0.4">
      <c r="A449" s="59"/>
      <c r="B449" s="60"/>
      <c r="C449" s="19"/>
      <c r="D449" s="61"/>
      <c r="E449" s="19"/>
      <c r="F449" s="62"/>
      <c r="G449" s="19"/>
      <c r="H449" s="62"/>
      <c r="I449" s="61"/>
      <c r="J449" s="63"/>
      <c r="K449" s="64"/>
      <c r="L449" s="20"/>
      <c r="M449" s="64"/>
      <c r="N449" s="65"/>
      <c r="O449" s="66"/>
      <c r="P449" s="77"/>
      <c r="Q449" s="77"/>
      <c r="R449" s="67"/>
    </row>
    <row r="450" spans="1:18" ht="39" customHeight="1" x14ac:dyDescent="0.4">
      <c r="A450" s="59"/>
      <c r="B450" s="60"/>
      <c r="C450" s="19"/>
      <c r="D450" s="61"/>
      <c r="E450" s="19"/>
      <c r="F450" s="62"/>
      <c r="G450" s="19"/>
      <c r="H450" s="62"/>
      <c r="I450" s="61"/>
      <c r="J450" s="63"/>
      <c r="K450" s="64"/>
      <c r="L450" s="20"/>
      <c r="M450" s="64"/>
      <c r="N450" s="65"/>
      <c r="O450" s="66"/>
      <c r="P450" s="77"/>
      <c r="Q450" s="77"/>
      <c r="R450" s="67"/>
    </row>
    <row r="451" spans="1:18" ht="39" customHeight="1" x14ac:dyDescent="0.4">
      <c r="A451" s="59"/>
      <c r="B451" s="60"/>
      <c r="C451" s="19"/>
      <c r="D451" s="61"/>
      <c r="E451" s="19"/>
      <c r="F451" s="62"/>
      <c r="G451" s="19"/>
      <c r="H451" s="62"/>
      <c r="I451" s="61"/>
      <c r="J451" s="63"/>
      <c r="K451" s="64"/>
      <c r="L451" s="20"/>
      <c r="M451" s="64"/>
      <c r="N451" s="65"/>
      <c r="O451" s="66"/>
      <c r="P451" s="77"/>
      <c r="Q451" s="77"/>
      <c r="R451" s="67"/>
    </row>
    <row r="452" spans="1:18" ht="39" customHeight="1" x14ac:dyDescent="0.4">
      <c r="A452" s="59"/>
      <c r="B452" s="60"/>
      <c r="C452" s="19"/>
      <c r="D452" s="61"/>
      <c r="E452" s="19"/>
      <c r="F452" s="62"/>
      <c r="G452" s="19"/>
      <c r="H452" s="62"/>
      <c r="I452" s="61"/>
      <c r="J452" s="63"/>
      <c r="K452" s="64"/>
      <c r="L452" s="20"/>
      <c r="M452" s="64"/>
      <c r="N452" s="65"/>
      <c r="O452" s="66"/>
      <c r="P452" s="77"/>
      <c r="Q452" s="77"/>
      <c r="R452" s="67"/>
    </row>
    <row r="453" spans="1:18" ht="39" customHeight="1" x14ac:dyDescent="0.4">
      <c r="A453" s="59"/>
      <c r="B453" s="60"/>
      <c r="C453" s="19"/>
      <c r="D453" s="61"/>
      <c r="E453" s="19"/>
      <c r="F453" s="62"/>
      <c r="G453" s="19"/>
      <c r="H453" s="62"/>
      <c r="I453" s="61"/>
      <c r="J453" s="63"/>
      <c r="K453" s="64"/>
      <c r="L453" s="20"/>
      <c r="M453" s="64"/>
      <c r="N453" s="65"/>
      <c r="O453" s="66"/>
      <c r="P453" s="77"/>
      <c r="Q453" s="77"/>
      <c r="R453" s="67"/>
    </row>
    <row r="454" spans="1:18" ht="39" customHeight="1" x14ac:dyDescent="0.4">
      <c r="A454" s="59"/>
      <c r="B454" s="60"/>
      <c r="C454" s="19"/>
      <c r="D454" s="61"/>
      <c r="E454" s="19"/>
      <c r="F454" s="62"/>
      <c r="G454" s="19"/>
      <c r="H454" s="62"/>
      <c r="I454" s="61"/>
      <c r="J454" s="63"/>
      <c r="K454" s="64"/>
      <c r="L454" s="20"/>
      <c r="M454" s="64"/>
      <c r="N454" s="65"/>
      <c r="O454" s="66"/>
      <c r="P454" s="77"/>
      <c r="Q454" s="77"/>
      <c r="R454" s="67"/>
    </row>
    <row r="455" spans="1:18" ht="39" customHeight="1" x14ac:dyDescent="0.4">
      <c r="A455" s="59"/>
      <c r="B455" s="60"/>
      <c r="C455" s="19"/>
      <c r="D455" s="61"/>
      <c r="E455" s="19"/>
      <c r="F455" s="62"/>
      <c r="G455" s="19"/>
      <c r="H455" s="62"/>
      <c r="I455" s="61"/>
      <c r="J455" s="63"/>
      <c r="K455" s="64"/>
      <c r="L455" s="20"/>
      <c r="M455" s="64"/>
      <c r="N455" s="65"/>
      <c r="O455" s="66"/>
      <c r="P455" s="77"/>
      <c r="Q455" s="77"/>
      <c r="R455" s="67"/>
    </row>
    <row r="456" spans="1:18" ht="39" customHeight="1" x14ac:dyDescent="0.4">
      <c r="A456" s="59"/>
      <c r="B456" s="60"/>
      <c r="C456" s="19"/>
      <c r="D456" s="61"/>
      <c r="E456" s="19"/>
      <c r="F456" s="62"/>
      <c r="G456" s="19"/>
      <c r="H456" s="62"/>
      <c r="I456" s="61"/>
      <c r="J456" s="63"/>
      <c r="K456" s="64"/>
      <c r="L456" s="20"/>
      <c r="M456" s="64"/>
      <c r="N456" s="65"/>
      <c r="O456" s="66"/>
      <c r="P456" s="77"/>
      <c r="Q456" s="77"/>
      <c r="R456" s="67"/>
    </row>
    <row r="457" spans="1:18" ht="39" customHeight="1" x14ac:dyDescent="0.4">
      <c r="A457" s="59"/>
      <c r="B457" s="60"/>
      <c r="C457" s="19"/>
      <c r="D457" s="61"/>
      <c r="E457" s="19"/>
      <c r="F457" s="62"/>
      <c r="G457" s="19"/>
      <c r="H457" s="62"/>
      <c r="I457" s="61"/>
      <c r="J457" s="63"/>
      <c r="K457" s="64"/>
      <c r="L457" s="20"/>
      <c r="M457" s="64"/>
      <c r="N457" s="65"/>
      <c r="O457" s="66"/>
      <c r="P457" s="77"/>
      <c r="Q457" s="77"/>
      <c r="R457" s="67"/>
    </row>
    <row r="458" spans="1:18" ht="39" customHeight="1" x14ac:dyDescent="0.4">
      <c r="F458"/>
      <c r="H458"/>
      <c r="N458" s="8"/>
      <c r="O458" s="68"/>
      <c r="P458"/>
      <c r="Q458" s="78"/>
    </row>
    <row r="459" spans="1:18" ht="39" customHeight="1" x14ac:dyDescent="0.4">
      <c r="A459" s="54"/>
      <c r="B459" s="55"/>
      <c r="C459" s="55"/>
      <c r="D459" s="54"/>
      <c r="E459" s="269"/>
      <c r="F459" s="269"/>
      <c r="G459" s="269"/>
      <c r="H459" s="269"/>
      <c r="I459" s="56"/>
      <c r="J459" s="57"/>
      <c r="K459" s="55"/>
      <c r="L459" s="55"/>
      <c r="M459" s="55"/>
      <c r="N459" s="54"/>
      <c r="O459" s="58"/>
      <c r="P459" s="55"/>
      <c r="Q459" s="76"/>
      <c r="R459" s="55"/>
    </row>
    <row r="460" spans="1:18" ht="39" customHeight="1" x14ac:dyDescent="0.4">
      <c r="A460" s="59"/>
      <c r="B460" s="60"/>
      <c r="C460" s="19"/>
      <c r="D460" s="61"/>
      <c r="E460" s="19"/>
      <c r="F460" s="62"/>
      <c r="G460" s="19"/>
      <c r="H460" s="62"/>
      <c r="I460" s="61"/>
      <c r="J460" s="63"/>
      <c r="K460" s="64"/>
      <c r="L460" s="20"/>
      <c r="M460" s="64"/>
      <c r="N460" s="65"/>
      <c r="O460" s="66"/>
      <c r="P460" s="77"/>
      <c r="Q460" s="77"/>
      <c r="R460" s="67"/>
    </row>
    <row r="461" spans="1:18" ht="39" customHeight="1" x14ac:dyDescent="0.4">
      <c r="A461" s="59"/>
      <c r="B461" s="60"/>
      <c r="C461" s="19"/>
      <c r="D461" s="61"/>
      <c r="E461" s="19"/>
      <c r="F461" s="62"/>
      <c r="G461" s="19"/>
      <c r="H461" s="62"/>
      <c r="I461" s="61"/>
      <c r="J461" s="63"/>
      <c r="K461" s="64"/>
      <c r="L461" s="20"/>
      <c r="M461" s="64"/>
      <c r="N461" s="65"/>
      <c r="O461" s="66"/>
      <c r="P461" s="77"/>
      <c r="Q461" s="77"/>
      <c r="R461" s="67"/>
    </row>
    <row r="462" spans="1:18" ht="39" customHeight="1" x14ac:dyDescent="0.4">
      <c r="A462" s="59"/>
      <c r="B462" s="60"/>
      <c r="C462" s="19"/>
      <c r="D462" s="61"/>
      <c r="E462" s="19"/>
      <c r="F462" s="62"/>
      <c r="G462" s="19"/>
      <c r="H462" s="62"/>
      <c r="I462" s="61"/>
      <c r="J462" s="63"/>
      <c r="K462" s="64"/>
      <c r="L462" s="20"/>
      <c r="M462" s="64"/>
      <c r="N462" s="65"/>
      <c r="O462" s="66"/>
      <c r="P462" s="77"/>
      <c r="Q462" s="77"/>
      <c r="R462" s="67"/>
    </row>
    <row r="463" spans="1:18" ht="39" customHeight="1" x14ac:dyDescent="0.4">
      <c r="A463" s="59"/>
      <c r="B463" s="60"/>
      <c r="C463" s="19"/>
      <c r="D463" s="61"/>
      <c r="E463" s="19"/>
      <c r="F463" s="62"/>
      <c r="G463" s="19"/>
      <c r="H463" s="62"/>
      <c r="I463" s="61"/>
      <c r="J463" s="63"/>
      <c r="K463" s="64"/>
      <c r="L463" s="20"/>
      <c r="M463" s="64"/>
      <c r="N463" s="65"/>
      <c r="O463" s="66"/>
      <c r="P463" s="77"/>
      <c r="Q463" s="77"/>
      <c r="R463" s="67"/>
    </row>
    <row r="464" spans="1:18" ht="39" customHeight="1" x14ac:dyDescent="0.4">
      <c r="A464" s="59"/>
      <c r="B464" s="60"/>
      <c r="C464" s="19"/>
      <c r="D464" s="61"/>
      <c r="E464" s="19"/>
      <c r="F464" s="62"/>
      <c r="G464" s="19"/>
      <c r="H464" s="62"/>
      <c r="I464" s="61"/>
      <c r="J464" s="63"/>
      <c r="K464" s="64"/>
      <c r="L464" s="20"/>
      <c r="M464" s="64"/>
      <c r="N464" s="65"/>
      <c r="O464" s="66"/>
      <c r="P464" s="77"/>
      <c r="Q464" s="77"/>
      <c r="R464" s="67"/>
    </row>
    <row r="465" spans="1:18" ht="39" customHeight="1" x14ac:dyDescent="0.4">
      <c r="A465" s="59"/>
      <c r="B465" s="60"/>
      <c r="C465" s="19"/>
      <c r="D465" s="61"/>
      <c r="E465" s="19"/>
      <c r="F465" s="62"/>
      <c r="G465" s="19"/>
      <c r="H465" s="62"/>
      <c r="I465" s="61"/>
      <c r="J465" s="63"/>
      <c r="K465" s="64"/>
      <c r="L465" s="20"/>
      <c r="M465" s="64"/>
      <c r="N465" s="65"/>
      <c r="O465" s="66"/>
      <c r="P465" s="77"/>
      <c r="Q465" s="77"/>
      <c r="R465" s="67"/>
    </row>
    <row r="466" spans="1:18" ht="39" customHeight="1" x14ac:dyDescent="0.4">
      <c r="A466" s="59"/>
      <c r="B466" s="60"/>
      <c r="C466" s="19"/>
      <c r="D466" s="61"/>
      <c r="E466" s="19"/>
      <c r="F466" s="62"/>
      <c r="G466" s="19"/>
      <c r="H466" s="62"/>
      <c r="I466" s="61"/>
      <c r="J466" s="63"/>
      <c r="K466" s="64"/>
      <c r="L466" s="20"/>
      <c r="M466" s="64"/>
      <c r="N466" s="65"/>
      <c r="O466" s="66"/>
      <c r="P466" s="77"/>
      <c r="Q466" s="77"/>
      <c r="R466" s="67"/>
    </row>
    <row r="467" spans="1:18" ht="39" customHeight="1" x14ac:dyDescent="0.4">
      <c r="A467" s="59"/>
      <c r="B467" s="60"/>
      <c r="C467" s="19"/>
      <c r="D467" s="61"/>
      <c r="E467" s="19"/>
      <c r="F467" s="62"/>
      <c r="G467" s="19"/>
      <c r="H467" s="62"/>
      <c r="I467" s="61"/>
      <c r="J467" s="63"/>
      <c r="K467" s="64"/>
      <c r="L467" s="20"/>
      <c r="M467" s="64"/>
      <c r="N467" s="65"/>
      <c r="O467" s="66"/>
      <c r="P467" s="77"/>
      <c r="Q467" s="77"/>
      <c r="R467" s="67"/>
    </row>
    <row r="468" spans="1:18" ht="39" customHeight="1" x14ac:dyDescent="0.4">
      <c r="A468" s="59"/>
      <c r="B468" s="60"/>
      <c r="C468" s="19"/>
      <c r="D468" s="61"/>
      <c r="E468" s="19"/>
      <c r="F468" s="62"/>
      <c r="G468" s="19"/>
      <c r="H468" s="62"/>
      <c r="I468" s="61"/>
      <c r="J468" s="63"/>
      <c r="K468" s="64"/>
      <c r="L468" s="20"/>
      <c r="M468" s="64"/>
      <c r="N468" s="65"/>
      <c r="O468" s="66"/>
      <c r="P468" s="77"/>
      <c r="Q468" s="77"/>
      <c r="R468" s="67"/>
    </row>
    <row r="469" spans="1:18" ht="39" customHeight="1" x14ac:dyDescent="0.4">
      <c r="A469" s="59"/>
      <c r="B469" s="60"/>
      <c r="C469" s="19"/>
      <c r="D469" s="61"/>
      <c r="E469" s="19"/>
      <c r="F469" s="62"/>
      <c r="G469" s="19"/>
      <c r="H469" s="62"/>
      <c r="I469" s="61"/>
      <c r="J469" s="63"/>
      <c r="K469" s="64"/>
      <c r="L469" s="20"/>
      <c r="M469" s="64"/>
      <c r="N469" s="65"/>
      <c r="O469" s="66"/>
      <c r="P469" s="77"/>
      <c r="Q469" s="77"/>
      <c r="R469" s="67"/>
    </row>
    <row r="470" spans="1:18" ht="39" customHeight="1" x14ac:dyDescent="0.4">
      <c r="F470"/>
      <c r="H470"/>
      <c r="N470" s="8"/>
      <c r="O470" s="68"/>
      <c r="P470"/>
      <c r="Q470" s="78"/>
    </row>
    <row r="471" spans="1:18" ht="39" customHeight="1" x14ac:dyDescent="0.4">
      <c r="A471" s="54"/>
      <c r="B471" s="55"/>
      <c r="C471" s="55"/>
      <c r="D471" s="54"/>
      <c r="E471" s="269"/>
      <c r="F471" s="269"/>
      <c r="G471" s="269"/>
      <c r="H471" s="269"/>
      <c r="I471" s="56"/>
      <c r="J471" s="57"/>
      <c r="K471" s="55"/>
      <c r="L471" s="55"/>
      <c r="M471" s="55"/>
      <c r="N471" s="54"/>
      <c r="O471" s="58"/>
      <c r="P471" s="55"/>
      <c r="Q471" s="76"/>
      <c r="R471" s="55"/>
    </row>
    <row r="472" spans="1:18" ht="39" customHeight="1" x14ac:dyDescent="0.4">
      <c r="A472" s="59"/>
      <c r="B472" s="60"/>
      <c r="C472" s="19"/>
      <c r="D472" s="61"/>
      <c r="E472" s="19"/>
      <c r="F472" s="62"/>
      <c r="G472" s="19"/>
      <c r="H472" s="62"/>
      <c r="I472" s="61"/>
      <c r="J472" s="63"/>
      <c r="K472" s="64"/>
      <c r="L472" s="20"/>
      <c r="M472" s="64"/>
      <c r="N472" s="65"/>
      <c r="O472" s="66"/>
      <c r="P472" s="77"/>
      <c r="Q472" s="77"/>
      <c r="R472" s="67"/>
    </row>
    <row r="473" spans="1:18" ht="39" customHeight="1" x14ac:dyDescent="0.4">
      <c r="A473" s="59"/>
      <c r="B473" s="60"/>
      <c r="C473" s="19"/>
      <c r="D473" s="61"/>
      <c r="E473" s="19"/>
      <c r="F473" s="62"/>
      <c r="G473" s="19"/>
      <c r="H473" s="62"/>
      <c r="I473" s="61"/>
      <c r="J473" s="63"/>
      <c r="K473" s="64"/>
      <c r="L473" s="20"/>
      <c r="M473" s="64"/>
      <c r="N473" s="65"/>
      <c r="O473" s="66"/>
      <c r="P473" s="77"/>
      <c r="Q473" s="77"/>
      <c r="R473" s="67"/>
    </row>
    <row r="474" spans="1:18" ht="39" customHeight="1" x14ac:dyDescent="0.4">
      <c r="A474" s="59"/>
      <c r="B474" s="60"/>
      <c r="C474" s="19"/>
      <c r="D474" s="61"/>
      <c r="E474" s="19"/>
      <c r="F474" s="62"/>
      <c r="G474" s="19"/>
      <c r="H474" s="62"/>
      <c r="I474" s="61"/>
      <c r="J474" s="63"/>
      <c r="K474" s="64"/>
      <c r="L474" s="20"/>
      <c r="M474" s="64"/>
      <c r="N474" s="65"/>
      <c r="O474" s="66"/>
      <c r="P474" s="77"/>
      <c r="Q474" s="77"/>
      <c r="R474" s="67"/>
    </row>
    <row r="475" spans="1:18" ht="39" customHeight="1" x14ac:dyDescent="0.4">
      <c r="A475" s="59"/>
      <c r="B475" s="60"/>
      <c r="C475" s="19"/>
      <c r="D475" s="61"/>
      <c r="E475" s="19"/>
      <c r="F475" s="62"/>
      <c r="G475" s="19"/>
      <c r="H475" s="62"/>
      <c r="I475" s="61"/>
      <c r="J475" s="63"/>
      <c r="K475" s="64"/>
      <c r="L475" s="20"/>
      <c r="M475" s="64"/>
      <c r="N475" s="65"/>
      <c r="O475" s="66"/>
      <c r="P475" s="77"/>
      <c r="Q475" s="77"/>
      <c r="R475" s="67"/>
    </row>
    <row r="476" spans="1:18" ht="39" customHeight="1" x14ac:dyDescent="0.4">
      <c r="A476" s="59"/>
      <c r="B476" s="60"/>
      <c r="C476" s="19"/>
      <c r="D476" s="61"/>
      <c r="E476" s="19"/>
      <c r="F476" s="62"/>
      <c r="G476" s="19"/>
      <c r="H476" s="62"/>
      <c r="I476" s="61"/>
      <c r="J476" s="63"/>
      <c r="K476" s="64"/>
      <c r="L476" s="20"/>
      <c r="M476" s="64"/>
      <c r="N476" s="65"/>
      <c r="O476" s="66"/>
      <c r="P476" s="77"/>
      <c r="Q476" s="77"/>
      <c r="R476" s="67"/>
    </row>
    <row r="477" spans="1:18" ht="39" customHeight="1" x14ac:dyDescent="0.4">
      <c r="A477" s="59"/>
      <c r="B477" s="60"/>
      <c r="C477" s="19"/>
      <c r="D477" s="61"/>
      <c r="E477" s="19"/>
      <c r="F477" s="62"/>
      <c r="G477" s="19"/>
      <c r="H477" s="62"/>
      <c r="I477" s="61"/>
      <c r="J477" s="63"/>
      <c r="K477" s="64"/>
      <c r="L477" s="20"/>
      <c r="M477" s="64"/>
      <c r="N477" s="65"/>
      <c r="O477" s="66"/>
      <c r="P477" s="77"/>
      <c r="Q477" s="77"/>
      <c r="R477" s="67"/>
    </row>
    <row r="478" spans="1:18" ht="39" customHeight="1" x14ac:dyDescent="0.4">
      <c r="A478" s="59"/>
      <c r="B478" s="60"/>
      <c r="C478" s="19"/>
      <c r="D478" s="61"/>
      <c r="E478" s="19"/>
      <c r="F478" s="62"/>
      <c r="G478" s="19"/>
      <c r="H478" s="62"/>
      <c r="I478" s="61"/>
      <c r="J478" s="63"/>
      <c r="K478" s="64"/>
      <c r="L478" s="20"/>
      <c r="M478" s="64"/>
      <c r="N478" s="65"/>
      <c r="O478" s="66"/>
      <c r="P478" s="77"/>
      <c r="Q478" s="77"/>
      <c r="R478" s="67"/>
    </row>
    <row r="479" spans="1:18" ht="39" customHeight="1" x14ac:dyDescent="0.4">
      <c r="A479" s="59"/>
      <c r="B479" s="60"/>
      <c r="C479" s="19"/>
      <c r="D479" s="61"/>
      <c r="E479" s="19"/>
      <c r="F479" s="62"/>
      <c r="G479" s="19"/>
      <c r="H479" s="62"/>
      <c r="I479" s="61"/>
      <c r="J479" s="63"/>
      <c r="K479" s="64"/>
      <c r="L479" s="20"/>
      <c r="M479" s="64"/>
      <c r="N479" s="65"/>
      <c r="O479" s="66"/>
      <c r="P479" s="77"/>
      <c r="Q479" s="77"/>
      <c r="R479" s="67"/>
    </row>
    <row r="480" spans="1:18" ht="39" customHeight="1" x14ac:dyDescent="0.4">
      <c r="A480" s="59"/>
      <c r="B480" s="60"/>
      <c r="C480" s="19"/>
      <c r="D480" s="61"/>
      <c r="E480" s="19"/>
      <c r="F480" s="62"/>
      <c r="G480" s="19"/>
      <c r="H480" s="62"/>
      <c r="I480" s="61"/>
      <c r="J480" s="63"/>
      <c r="K480" s="64"/>
      <c r="L480" s="20"/>
      <c r="M480" s="64"/>
      <c r="N480" s="65"/>
      <c r="O480" s="66"/>
      <c r="P480" s="77"/>
      <c r="Q480" s="77"/>
      <c r="R480" s="67"/>
    </row>
    <row r="481" spans="1:18" ht="39" customHeight="1" x14ac:dyDescent="0.4">
      <c r="A481" s="59"/>
      <c r="B481" s="60"/>
      <c r="C481" s="19"/>
      <c r="D481" s="61"/>
      <c r="E481" s="19"/>
      <c r="F481" s="62"/>
      <c r="G481" s="19"/>
      <c r="H481" s="62"/>
      <c r="I481" s="61"/>
      <c r="J481" s="63"/>
      <c r="K481" s="64"/>
      <c r="L481" s="20"/>
      <c r="M481" s="64"/>
      <c r="N481" s="65"/>
      <c r="O481" s="66"/>
      <c r="P481" s="77"/>
      <c r="Q481" s="77"/>
      <c r="R481" s="67"/>
    </row>
    <row r="482" spans="1:18" ht="39" customHeight="1" x14ac:dyDescent="0.4">
      <c r="F482"/>
      <c r="H482"/>
      <c r="N482" s="8"/>
      <c r="O482" s="68"/>
      <c r="P482"/>
      <c r="Q482" s="78"/>
    </row>
    <row r="483" spans="1:18" ht="39" customHeight="1" x14ac:dyDescent="0.4">
      <c r="A483" s="54"/>
      <c r="B483" s="55"/>
      <c r="C483" s="55"/>
      <c r="D483" s="54"/>
      <c r="E483" s="269"/>
      <c r="F483" s="269"/>
      <c r="G483" s="269"/>
      <c r="H483" s="269"/>
      <c r="I483" s="56"/>
      <c r="J483" s="57"/>
      <c r="K483" s="55"/>
      <c r="L483" s="55"/>
      <c r="M483" s="55"/>
      <c r="N483" s="54"/>
      <c r="O483" s="58"/>
      <c r="P483" s="55"/>
      <c r="Q483" s="76"/>
      <c r="R483" s="55"/>
    </row>
    <row r="484" spans="1:18" ht="39" customHeight="1" x14ac:dyDescent="0.4">
      <c r="A484" s="59"/>
      <c r="B484" s="60"/>
      <c r="C484" s="19"/>
      <c r="D484" s="61"/>
      <c r="E484" s="19"/>
      <c r="F484" s="62"/>
      <c r="G484" s="19"/>
      <c r="H484" s="62"/>
      <c r="I484" s="61"/>
      <c r="J484" s="63"/>
      <c r="K484" s="64"/>
      <c r="L484" s="20"/>
      <c r="M484" s="64"/>
      <c r="N484" s="65"/>
      <c r="O484" s="66"/>
      <c r="P484" s="77"/>
      <c r="Q484" s="77"/>
      <c r="R484" s="67"/>
    </row>
    <row r="485" spans="1:18" ht="39" customHeight="1" x14ac:dyDescent="0.4">
      <c r="A485" s="59"/>
      <c r="B485" s="60"/>
      <c r="C485" s="19"/>
      <c r="D485" s="61"/>
      <c r="E485" s="19"/>
      <c r="F485" s="62"/>
      <c r="G485" s="19"/>
      <c r="H485" s="62"/>
      <c r="I485" s="61"/>
      <c r="J485" s="63"/>
      <c r="K485" s="64"/>
      <c r="L485" s="20"/>
      <c r="M485" s="64"/>
      <c r="N485" s="65"/>
      <c r="O485" s="66"/>
      <c r="P485" s="77"/>
      <c r="Q485" s="77"/>
      <c r="R485" s="67"/>
    </row>
    <row r="486" spans="1:18" ht="39" customHeight="1" x14ac:dyDescent="0.4">
      <c r="A486" s="59"/>
      <c r="B486" s="60"/>
      <c r="C486" s="19"/>
      <c r="D486" s="61"/>
      <c r="E486" s="19"/>
      <c r="F486" s="62"/>
      <c r="G486" s="19"/>
      <c r="H486" s="62"/>
      <c r="I486" s="61"/>
      <c r="J486" s="63"/>
      <c r="K486" s="64"/>
      <c r="L486" s="20"/>
      <c r="M486" s="64"/>
      <c r="N486" s="65"/>
      <c r="O486" s="66"/>
      <c r="P486" s="77"/>
      <c r="Q486" s="77"/>
      <c r="R486" s="67"/>
    </row>
    <row r="487" spans="1:18" ht="39" customHeight="1" x14ac:dyDescent="0.4">
      <c r="A487" s="59"/>
      <c r="B487" s="60"/>
      <c r="C487" s="19"/>
      <c r="D487" s="61"/>
      <c r="E487" s="19"/>
      <c r="F487" s="62"/>
      <c r="G487" s="19"/>
      <c r="H487" s="62"/>
      <c r="I487" s="61"/>
      <c r="J487" s="63"/>
      <c r="K487" s="64"/>
      <c r="L487" s="20"/>
      <c r="M487" s="64"/>
      <c r="N487" s="65"/>
      <c r="O487" s="66"/>
      <c r="P487" s="77"/>
      <c r="Q487" s="77"/>
      <c r="R487" s="67"/>
    </row>
    <row r="488" spans="1:18" ht="39" customHeight="1" x14ac:dyDescent="0.4">
      <c r="A488" s="59"/>
      <c r="B488" s="60"/>
      <c r="C488" s="19"/>
      <c r="D488" s="61"/>
      <c r="E488" s="19"/>
      <c r="F488" s="62"/>
      <c r="G488" s="19"/>
      <c r="H488" s="62"/>
      <c r="I488" s="61"/>
      <c r="J488" s="63"/>
      <c r="K488" s="64"/>
      <c r="L488" s="20"/>
      <c r="M488" s="64"/>
      <c r="N488" s="65"/>
      <c r="O488" s="66"/>
      <c r="P488" s="77"/>
      <c r="Q488" s="77"/>
      <c r="R488" s="67"/>
    </row>
    <row r="489" spans="1:18" ht="39" customHeight="1" x14ac:dyDescent="0.4">
      <c r="A489" s="59"/>
      <c r="B489" s="60"/>
      <c r="C489" s="19"/>
      <c r="D489" s="61"/>
      <c r="E489" s="19"/>
      <c r="F489" s="62"/>
      <c r="G489" s="19"/>
      <c r="H489" s="62"/>
      <c r="I489" s="61"/>
      <c r="J489" s="63"/>
      <c r="K489" s="64"/>
      <c r="L489" s="20"/>
      <c r="M489" s="64"/>
      <c r="N489" s="65"/>
      <c r="O489" s="66"/>
      <c r="P489" s="77"/>
      <c r="Q489" s="77"/>
      <c r="R489" s="67"/>
    </row>
    <row r="490" spans="1:18" ht="39" customHeight="1" x14ac:dyDescent="0.4">
      <c r="A490" s="59"/>
      <c r="B490" s="60"/>
      <c r="C490" s="19"/>
      <c r="D490" s="61"/>
      <c r="E490" s="19"/>
      <c r="F490" s="62"/>
      <c r="G490" s="19"/>
      <c r="H490" s="62"/>
      <c r="I490" s="61"/>
      <c r="J490" s="63"/>
      <c r="K490" s="64"/>
      <c r="L490" s="20"/>
      <c r="M490" s="64"/>
      <c r="N490" s="65"/>
      <c r="O490" s="66"/>
      <c r="P490" s="77"/>
      <c r="Q490" s="77"/>
      <c r="R490" s="67"/>
    </row>
    <row r="491" spans="1:18" ht="39" customHeight="1" x14ac:dyDescent="0.4">
      <c r="A491" s="59"/>
      <c r="B491" s="60"/>
      <c r="C491" s="19"/>
      <c r="D491" s="61"/>
      <c r="E491" s="19"/>
      <c r="F491" s="62"/>
      <c r="G491" s="19"/>
      <c r="H491" s="62"/>
      <c r="I491" s="61"/>
      <c r="J491" s="63"/>
      <c r="K491" s="64"/>
      <c r="L491" s="20"/>
      <c r="M491" s="64"/>
      <c r="N491" s="65"/>
      <c r="O491" s="66"/>
      <c r="P491" s="77"/>
      <c r="Q491" s="77"/>
      <c r="R491" s="67"/>
    </row>
    <row r="492" spans="1:18" ht="39" customHeight="1" x14ac:dyDescent="0.4">
      <c r="A492" s="59"/>
      <c r="B492" s="60"/>
      <c r="C492" s="19"/>
      <c r="D492" s="61"/>
      <c r="E492" s="19"/>
      <c r="F492" s="62"/>
      <c r="G492" s="19"/>
      <c r="H492" s="62"/>
      <c r="I492" s="61"/>
      <c r="J492" s="63"/>
      <c r="K492" s="64"/>
      <c r="L492" s="20"/>
      <c r="M492" s="64"/>
      <c r="N492" s="65"/>
      <c r="O492" s="66"/>
      <c r="P492" s="77"/>
      <c r="Q492" s="77"/>
      <c r="R492" s="67"/>
    </row>
    <row r="493" spans="1:18" ht="39" customHeight="1" x14ac:dyDescent="0.4">
      <c r="A493" s="59"/>
      <c r="B493" s="60"/>
      <c r="C493" s="19"/>
      <c r="D493" s="61"/>
      <c r="E493" s="19"/>
      <c r="F493" s="62"/>
      <c r="G493" s="19"/>
      <c r="H493" s="62"/>
      <c r="I493" s="61"/>
      <c r="J493" s="63"/>
      <c r="K493" s="64"/>
      <c r="L493" s="20"/>
      <c r="M493" s="64"/>
      <c r="N493" s="65"/>
      <c r="O493" s="66"/>
      <c r="P493" s="77"/>
      <c r="Q493" s="77"/>
      <c r="R493" s="67"/>
    </row>
    <row r="494" spans="1:18" ht="39" customHeight="1" x14ac:dyDescent="0.4">
      <c r="F494"/>
      <c r="H494"/>
      <c r="N494" s="8"/>
      <c r="O494" s="68"/>
      <c r="P494"/>
      <c r="Q494" s="78"/>
    </row>
    <row r="495" spans="1:18" ht="39" customHeight="1" x14ac:dyDescent="0.4">
      <c r="F495"/>
      <c r="H495"/>
      <c r="P495"/>
      <c r="Q495"/>
    </row>
    <row r="496" spans="1:18" ht="39" customHeight="1" x14ac:dyDescent="0.4">
      <c r="F496"/>
      <c r="H496"/>
      <c r="P496"/>
      <c r="Q496"/>
    </row>
    <row r="497" spans="10:10" customFormat="1" ht="39" customHeight="1" x14ac:dyDescent="0.4">
      <c r="J497" s="53"/>
    </row>
    <row r="498" spans="10:10" customFormat="1" ht="39" customHeight="1" x14ac:dyDescent="0.4">
      <c r="J498" s="53"/>
    </row>
    <row r="499" spans="10:10" customFormat="1" ht="39" customHeight="1" x14ac:dyDescent="0.4">
      <c r="J499" s="53"/>
    </row>
    <row r="500" spans="10:10" customFormat="1" ht="39" customHeight="1" x14ac:dyDescent="0.4">
      <c r="J500" s="53"/>
    </row>
    <row r="501" spans="10:10" customFormat="1" ht="39" customHeight="1" x14ac:dyDescent="0.4">
      <c r="J501" s="53"/>
    </row>
    <row r="502" spans="10:10" customFormat="1" ht="39" customHeight="1" x14ac:dyDescent="0.4">
      <c r="J502" s="53"/>
    </row>
    <row r="503" spans="10:10" customFormat="1" ht="39" customHeight="1" x14ac:dyDescent="0.4">
      <c r="J503" s="53"/>
    </row>
    <row r="504" spans="10:10" customFormat="1" ht="39" customHeight="1" x14ac:dyDescent="0.4">
      <c r="J504" s="53"/>
    </row>
    <row r="505" spans="10:10" customFormat="1" ht="39" customHeight="1" x14ac:dyDescent="0.4">
      <c r="J505" s="53"/>
    </row>
    <row r="506" spans="10:10" customFormat="1" ht="39" customHeight="1" x14ac:dyDescent="0.4">
      <c r="J506" s="53"/>
    </row>
    <row r="507" spans="10:10" customFormat="1" ht="39" customHeight="1" x14ac:dyDescent="0.4">
      <c r="J507" s="53"/>
    </row>
    <row r="508" spans="10:10" customFormat="1" ht="39" customHeight="1" x14ac:dyDescent="0.4">
      <c r="J508" s="53"/>
    </row>
    <row r="509" spans="10:10" customFormat="1" ht="39" customHeight="1" x14ac:dyDescent="0.4">
      <c r="J509" s="53"/>
    </row>
    <row r="510" spans="10:10" customFormat="1" ht="39" customHeight="1" x14ac:dyDescent="0.4">
      <c r="J510" s="53"/>
    </row>
    <row r="511" spans="10:10" customFormat="1" ht="39" customHeight="1" x14ac:dyDescent="0.4">
      <c r="J511" s="53"/>
    </row>
    <row r="512" spans="10:10" customFormat="1" ht="39" customHeight="1" x14ac:dyDescent="0.4">
      <c r="J512" s="53"/>
    </row>
    <row r="513" spans="10:10" customFormat="1" ht="39" customHeight="1" x14ac:dyDescent="0.4">
      <c r="J513" s="53"/>
    </row>
    <row r="514" spans="10:10" customFormat="1" ht="39" customHeight="1" x14ac:dyDescent="0.4">
      <c r="J514" s="53"/>
    </row>
    <row r="515" spans="10:10" customFormat="1" ht="39" customHeight="1" x14ac:dyDescent="0.4">
      <c r="J515" s="53"/>
    </row>
    <row r="516" spans="10:10" customFormat="1" ht="39" customHeight="1" x14ac:dyDescent="0.4">
      <c r="J516" s="53"/>
    </row>
    <row r="517" spans="10:10" customFormat="1" ht="39" customHeight="1" x14ac:dyDescent="0.4">
      <c r="J517" s="53"/>
    </row>
    <row r="518" spans="10:10" customFormat="1" ht="39" customHeight="1" x14ac:dyDescent="0.4">
      <c r="J518" s="53"/>
    </row>
    <row r="519" spans="10:10" customFormat="1" ht="39" customHeight="1" x14ac:dyDescent="0.4">
      <c r="J519" s="53"/>
    </row>
    <row r="520" spans="10:10" customFormat="1" ht="39" customHeight="1" x14ac:dyDescent="0.4">
      <c r="J520" s="53"/>
    </row>
    <row r="521" spans="10:10" customFormat="1" ht="39" customHeight="1" x14ac:dyDescent="0.4">
      <c r="J521" s="53"/>
    </row>
    <row r="522" spans="10:10" customFormat="1" ht="39" customHeight="1" x14ac:dyDescent="0.4">
      <c r="J522" s="53"/>
    </row>
    <row r="523" spans="10:10" customFormat="1" ht="39" customHeight="1" x14ac:dyDescent="0.4">
      <c r="J523" s="53"/>
    </row>
    <row r="524" spans="10:10" customFormat="1" ht="39" customHeight="1" x14ac:dyDescent="0.4">
      <c r="J524" s="53"/>
    </row>
    <row r="525" spans="10:10" customFormat="1" ht="39" customHeight="1" x14ac:dyDescent="0.4">
      <c r="J525" s="53"/>
    </row>
    <row r="526" spans="10:10" customFormat="1" ht="39" customHeight="1" x14ac:dyDescent="0.4">
      <c r="J526" s="53"/>
    </row>
    <row r="527" spans="10:10" customFormat="1" ht="39" customHeight="1" x14ac:dyDescent="0.4">
      <c r="J527" s="53"/>
    </row>
    <row r="528" spans="10:10" customFormat="1" ht="39" customHeight="1" x14ac:dyDescent="0.4">
      <c r="J528" s="53"/>
    </row>
    <row r="529" spans="10:10" customFormat="1" ht="39" customHeight="1" x14ac:dyDescent="0.4">
      <c r="J529" s="53"/>
    </row>
    <row r="530" spans="10:10" customFormat="1" ht="39" customHeight="1" x14ac:dyDescent="0.4">
      <c r="J530" s="53"/>
    </row>
    <row r="531" spans="10:10" customFormat="1" ht="39" customHeight="1" x14ac:dyDescent="0.4">
      <c r="J531" s="53"/>
    </row>
    <row r="532" spans="10:10" customFormat="1" ht="39" customHeight="1" x14ac:dyDescent="0.4">
      <c r="J532" s="53"/>
    </row>
    <row r="533" spans="10:10" customFormat="1" ht="39" customHeight="1" x14ac:dyDescent="0.4">
      <c r="J533" s="53"/>
    </row>
    <row r="534" spans="10:10" customFormat="1" ht="39" customHeight="1" x14ac:dyDescent="0.4">
      <c r="J534" s="53"/>
    </row>
    <row r="535" spans="10:10" customFormat="1" ht="39" customHeight="1" x14ac:dyDescent="0.4">
      <c r="J535" s="53"/>
    </row>
    <row r="536" spans="10:10" customFormat="1" ht="39" customHeight="1" x14ac:dyDescent="0.4">
      <c r="J536" s="53"/>
    </row>
    <row r="537" spans="10:10" customFormat="1" ht="39" customHeight="1" x14ac:dyDescent="0.4">
      <c r="J537" s="53"/>
    </row>
    <row r="538" spans="10:10" customFormat="1" ht="39" customHeight="1" x14ac:dyDescent="0.4">
      <c r="J538" s="53"/>
    </row>
    <row r="539" spans="10:10" customFormat="1" ht="39" customHeight="1" x14ac:dyDescent="0.4">
      <c r="J539" s="53"/>
    </row>
    <row r="540" spans="10:10" customFormat="1" ht="39" customHeight="1" x14ac:dyDescent="0.4">
      <c r="J540" s="53"/>
    </row>
    <row r="541" spans="10:10" customFormat="1" ht="39" customHeight="1" x14ac:dyDescent="0.4">
      <c r="J541" s="53"/>
    </row>
    <row r="542" spans="10:10" customFormat="1" ht="39" customHeight="1" x14ac:dyDescent="0.4">
      <c r="J542" s="53"/>
    </row>
    <row r="543" spans="10:10" customFormat="1" ht="39" customHeight="1" x14ac:dyDescent="0.4">
      <c r="J543" s="53"/>
    </row>
    <row r="544" spans="10:10" customFormat="1" ht="39" customHeight="1" x14ac:dyDescent="0.4">
      <c r="J544" s="53"/>
    </row>
    <row r="545" spans="10:10" customFormat="1" ht="39" customHeight="1" x14ac:dyDescent="0.4">
      <c r="J545" s="53"/>
    </row>
    <row r="546" spans="10:10" customFormat="1" ht="39" customHeight="1" x14ac:dyDescent="0.4">
      <c r="J546" s="53"/>
    </row>
    <row r="547" spans="10:10" customFormat="1" ht="39" customHeight="1" x14ac:dyDescent="0.4">
      <c r="J547" s="53"/>
    </row>
    <row r="548" spans="10:10" customFormat="1" ht="39" customHeight="1" x14ac:dyDescent="0.4">
      <c r="J548" s="53"/>
    </row>
    <row r="549" spans="10:10" customFormat="1" ht="39" customHeight="1" x14ac:dyDescent="0.4">
      <c r="J549" s="53"/>
    </row>
    <row r="550" spans="10:10" customFormat="1" ht="39" customHeight="1" x14ac:dyDescent="0.4">
      <c r="J550" s="53"/>
    </row>
    <row r="551" spans="10:10" customFormat="1" ht="39" customHeight="1" x14ac:dyDescent="0.4">
      <c r="J551" s="53"/>
    </row>
    <row r="552" spans="10:10" customFormat="1" ht="39" customHeight="1" x14ac:dyDescent="0.4">
      <c r="J552" s="53"/>
    </row>
    <row r="553" spans="10:10" customFormat="1" ht="39" customHeight="1" x14ac:dyDescent="0.4">
      <c r="J553" s="53"/>
    </row>
    <row r="554" spans="10:10" customFormat="1" ht="39" customHeight="1" x14ac:dyDescent="0.4">
      <c r="J554" s="53"/>
    </row>
    <row r="555" spans="10:10" customFormat="1" ht="39" customHeight="1" x14ac:dyDescent="0.4">
      <c r="J555" s="53"/>
    </row>
    <row r="556" spans="10:10" customFormat="1" ht="39" customHeight="1" x14ac:dyDescent="0.4">
      <c r="J556" s="53"/>
    </row>
    <row r="557" spans="10:10" customFormat="1" ht="39" customHeight="1" x14ac:dyDescent="0.4">
      <c r="J557" s="53"/>
    </row>
    <row r="558" spans="10:10" customFormat="1" ht="39" customHeight="1" x14ac:dyDescent="0.4">
      <c r="J558" s="53"/>
    </row>
    <row r="559" spans="10:10" customFormat="1" ht="39" customHeight="1" x14ac:dyDescent="0.4">
      <c r="J559" s="53"/>
    </row>
    <row r="560" spans="10:10" customFormat="1" ht="39" customHeight="1" x14ac:dyDescent="0.4">
      <c r="J560" s="53"/>
    </row>
    <row r="561" spans="10:10" customFormat="1" ht="39" customHeight="1" x14ac:dyDescent="0.4">
      <c r="J561" s="53"/>
    </row>
    <row r="562" spans="10:10" customFormat="1" ht="39" customHeight="1" x14ac:dyDescent="0.4">
      <c r="J562" s="53"/>
    </row>
    <row r="563" spans="10:10" customFormat="1" ht="39" customHeight="1" x14ac:dyDescent="0.4">
      <c r="J563" s="53"/>
    </row>
    <row r="564" spans="10:10" customFormat="1" ht="39" customHeight="1" x14ac:dyDescent="0.4">
      <c r="J564" s="53"/>
    </row>
    <row r="565" spans="10:10" customFormat="1" ht="39" customHeight="1" x14ac:dyDescent="0.4">
      <c r="J565" s="53"/>
    </row>
    <row r="566" spans="10:10" customFormat="1" ht="39" customHeight="1" x14ac:dyDescent="0.4">
      <c r="J566" s="53"/>
    </row>
    <row r="567" spans="10:10" customFormat="1" ht="39" customHeight="1" x14ac:dyDescent="0.4">
      <c r="J567" s="53"/>
    </row>
    <row r="568" spans="10:10" customFormat="1" ht="39" customHeight="1" x14ac:dyDescent="0.4">
      <c r="J568" s="53"/>
    </row>
    <row r="569" spans="10:10" customFormat="1" ht="39" customHeight="1" x14ac:dyDescent="0.4">
      <c r="J569" s="53"/>
    </row>
    <row r="570" spans="10:10" customFormat="1" ht="39" customHeight="1" x14ac:dyDescent="0.4">
      <c r="J570" s="53"/>
    </row>
    <row r="571" spans="10:10" customFormat="1" ht="39" customHeight="1" x14ac:dyDescent="0.4">
      <c r="J571" s="53"/>
    </row>
    <row r="572" spans="10:10" customFormat="1" ht="39" customHeight="1" x14ac:dyDescent="0.4">
      <c r="J572" s="53"/>
    </row>
    <row r="573" spans="10:10" customFormat="1" ht="39" customHeight="1" x14ac:dyDescent="0.4">
      <c r="J573" s="53"/>
    </row>
    <row r="574" spans="10:10" customFormat="1" ht="39" customHeight="1" x14ac:dyDescent="0.4">
      <c r="J574" s="53"/>
    </row>
    <row r="575" spans="10:10" customFormat="1" ht="39" customHeight="1" x14ac:dyDescent="0.4">
      <c r="J575" s="53"/>
    </row>
    <row r="576" spans="10:10" customFormat="1" ht="39" customHeight="1" x14ac:dyDescent="0.4">
      <c r="J576" s="53"/>
    </row>
    <row r="577" spans="10:10" customFormat="1" ht="39" customHeight="1" x14ac:dyDescent="0.4">
      <c r="J577" s="53"/>
    </row>
    <row r="578" spans="10:10" customFormat="1" ht="39" customHeight="1" x14ac:dyDescent="0.4">
      <c r="J578" s="53"/>
    </row>
    <row r="579" spans="10:10" customFormat="1" ht="39" customHeight="1" x14ac:dyDescent="0.4">
      <c r="J579" s="53"/>
    </row>
    <row r="580" spans="10:10" customFormat="1" ht="39" customHeight="1" x14ac:dyDescent="0.4">
      <c r="J580" s="53"/>
    </row>
    <row r="581" spans="10:10" customFormat="1" ht="39" customHeight="1" x14ac:dyDescent="0.4">
      <c r="J581" s="53"/>
    </row>
    <row r="582" spans="10:10" customFormat="1" ht="39" customHeight="1" x14ac:dyDescent="0.4">
      <c r="J582" s="53"/>
    </row>
    <row r="583" spans="10:10" customFormat="1" ht="39" customHeight="1" x14ac:dyDescent="0.4">
      <c r="J583" s="53"/>
    </row>
    <row r="584" spans="10:10" customFormat="1" ht="39" customHeight="1" x14ac:dyDescent="0.4">
      <c r="J584" s="53"/>
    </row>
    <row r="585" spans="10:10" customFormat="1" ht="39" customHeight="1" x14ac:dyDescent="0.4">
      <c r="J585" s="53"/>
    </row>
    <row r="586" spans="10:10" customFormat="1" ht="39" customHeight="1" x14ac:dyDescent="0.4">
      <c r="J586" s="53"/>
    </row>
    <row r="587" spans="10:10" customFormat="1" ht="39" customHeight="1" x14ac:dyDescent="0.4">
      <c r="J587" s="53"/>
    </row>
    <row r="588" spans="10:10" customFormat="1" ht="39" customHeight="1" x14ac:dyDescent="0.4">
      <c r="J588" s="53"/>
    </row>
    <row r="589" spans="10:10" customFormat="1" ht="39" customHeight="1" x14ac:dyDescent="0.4">
      <c r="J589" s="53"/>
    </row>
    <row r="590" spans="10:10" customFormat="1" ht="39" customHeight="1" x14ac:dyDescent="0.4">
      <c r="J590" s="53"/>
    </row>
    <row r="591" spans="10:10" customFormat="1" ht="39" customHeight="1" x14ac:dyDescent="0.4">
      <c r="J591" s="53"/>
    </row>
    <row r="592" spans="10:10" customFormat="1" ht="39" customHeight="1" x14ac:dyDescent="0.4">
      <c r="J592" s="53"/>
    </row>
    <row r="593" spans="10:10" customFormat="1" ht="39" customHeight="1" x14ac:dyDescent="0.4">
      <c r="J593" s="53"/>
    </row>
    <row r="594" spans="10:10" customFormat="1" ht="39" customHeight="1" x14ac:dyDescent="0.4">
      <c r="J594" s="53"/>
    </row>
    <row r="595" spans="10:10" customFormat="1" ht="39" customHeight="1" x14ac:dyDescent="0.4">
      <c r="J595" s="53"/>
    </row>
    <row r="596" spans="10:10" customFormat="1" ht="39" customHeight="1" x14ac:dyDescent="0.4">
      <c r="J596" s="53"/>
    </row>
    <row r="597" spans="10:10" customFormat="1" ht="39" customHeight="1" x14ac:dyDescent="0.4">
      <c r="J597" s="53"/>
    </row>
    <row r="598" spans="10:10" customFormat="1" ht="39" customHeight="1" x14ac:dyDescent="0.4">
      <c r="J598" s="53"/>
    </row>
    <row r="599" spans="10:10" customFormat="1" ht="39" customHeight="1" x14ac:dyDescent="0.4">
      <c r="J599" s="53"/>
    </row>
    <row r="600" spans="10:10" customFormat="1" ht="39" customHeight="1" x14ac:dyDescent="0.4">
      <c r="J600" s="53"/>
    </row>
    <row r="601" spans="10:10" customFormat="1" ht="39" customHeight="1" x14ac:dyDescent="0.4">
      <c r="J601" s="53"/>
    </row>
    <row r="602" spans="10:10" customFormat="1" ht="39" customHeight="1" x14ac:dyDescent="0.4">
      <c r="J602" s="53"/>
    </row>
    <row r="603" spans="10:10" customFormat="1" ht="39" customHeight="1" x14ac:dyDescent="0.4">
      <c r="J603" s="53"/>
    </row>
    <row r="604" spans="10:10" customFormat="1" ht="39" customHeight="1" x14ac:dyDescent="0.4">
      <c r="J604" s="53"/>
    </row>
    <row r="605" spans="10:10" customFormat="1" ht="39" customHeight="1" x14ac:dyDescent="0.4">
      <c r="J605" s="53"/>
    </row>
    <row r="606" spans="10:10" customFormat="1" ht="39" customHeight="1" x14ac:dyDescent="0.4">
      <c r="J606" s="53"/>
    </row>
    <row r="607" spans="10:10" customFormat="1" ht="39" customHeight="1" x14ac:dyDescent="0.4">
      <c r="J607" s="53"/>
    </row>
    <row r="608" spans="10:10" customFormat="1" ht="39" customHeight="1" x14ac:dyDescent="0.4">
      <c r="J608" s="53"/>
    </row>
    <row r="609" spans="10:10" customFormat="1" ht="39" customHeight="1" x14ac:dyDescent="0.4">
      <c r="J609" s="53"/>
    </row>
    <row r="610" spans="10:10" customFormat="1" ht="39" customHeight="1" x14ac:dyDescent="0.4">
      <c r="J610" s="53"/>
    </row>
    <row r="611" spans="10:10" customFormat="1" ht="39" customHeight="1" x14ac:dyDescent="0.4">
      <c r="J611" s="53"/>
    </row>
    <row r="612" spans="10:10" customFormat="1" ht="39" customHeight="1" x14ac:dyDescent="0.4">
      <c r="J612" s="53"/>
    </row>
    <row r="613" spans="10:10" customFormat="1" ht="39" customHeight="1" x14ac:dyDescent="0.4">
      <c r="J613" s="53"/>
    </row>
    <row r="614" spans="10:10" customFormat="1" ht="39" customHeight="1" x14ac:dyDescent="0.4">
      <c r="J614" s="53"/>
    </row>
    <row r="615" spans="10:10" customFormat="1" ht="39" customHeight="1" x14ac:dyDescent="0.4">
      <c r="J615" s="53"/>
    </row>
    <row r="616" spans="10:10" customFormat="1" ht="39" customHeight="1" x14ac:dyDescent="0.4">
      <c r="J616" s="53"/>
    </row>
    <row r="617" spans="10:10" customFormat="1" ht="39" customHeight="1" x14ac:dyDescent="0.4">
      <c r="J617" s="53"/>
    </row>
    <row r="618" spans="10:10" customFormat="1" ht="39" customHeight="1" x14ac:dyDescent="0.4">
      <c r="J618" s="53"/>
    </row>
    <row r="619" spans="10:10" customFormat="1" ht="39" customHeight="1" x14ac:dyDescent="0.4">
      <c r="J619" s="53"/>
    </row>
    <row r="620" spans="10:10" customFormat="1" ht="39" customHeight="1" x14ac:dyDescent="0.4">
      <c r="J620" s="53"/>
    </row>
    <row r="621" spans="10:10" customFormat="1" ht="39" customHeight="1" x14ac:dyDescent="0.4">
      <c r="J621" s="53"/>
    </row>
    <row r="622" spans="10:10" customFormat="1" ht="39" customHeight="1" x14ac:dyDescent="0.4">
      <c r="J622" s="53"/>
    </row>
    <row r="623" spans="10:10" customFormat="1" ht="39" customHeight="1" x14ac:dyDescent="0.4">
      <c r="J623" s="53"/>
    </row>
    <row r="624" spans="10:10" customFormat="1" ht="39" customHeight="1" x14ac:dyDescent="0.4">
      <c r="J624" s="53"/>
    </row>
    <row r="625" spans="10:10" customFormat="1" ht="39" customHeight="1" x14ac:dyDescent="0.4">
      <c r="J625" s="53"/>
    </row>
    <row r="626" spans="10:10" customFormat="1" ht="39" customHeight="1" x14ac:dyDescent="0.4">
      <c r="J626" s="53"/>
    </row>
    <row r="627" spans="10:10" customFormat="1" ht="39" customHeight="1" x14ac:dyDescent="0.4">
      <c r="J627" s="53"/>
    </row>
    <row r="628" spans="10:10" customFormat="1" ht="39" customHeight="1" x14ac:dyDescent="0.4">
      <c r="J628" s="53"/>
    </row>
    <row r="629" spans="10:10" customFormat="1" ht="39" customHeight="1" x14ac:dyDescent="0.4">
      <c r="J629" s="53"/>
    </row>
    <row r="630" spans="10:10" customFormat="1" ht="39" customHeight="1" x14ac:dyDescent="0.4">
      <c r="J630" s="53"/>
    </row>
    <row r="631" spans="10:10" customFormat="1" ht="39" customHeight="1" x14ac:dyDescent="0.4">
      <c r="J631" s="53"/>
    </row>
    <row r="632" spans="10:10" customFormat="1" ht="39" customHeight="1" x14ac:dyDescent="0.4">
      <c r="J632" s="53"/>
    </row>
    <row r="633" spans="10:10" customFormat="1" ht="39" customHeight="1" x14ac:dyDescent="0.4">
      <c r="J633" s="53"/>
    </row>
    <row r="634" spans="10:10" customFormat="1" ht="39" customHeight="1" x14ac:dyDescent="0.4">
      <c r="J634" s="53"/>
    </row>
    <row r="635" spans="10:10" customFormat="1" ht="39" customHeight="1" x14ac:dyDescent="0.4">
      <c r="J635" s="53"/>
    </row>
    <row r="636" spans="10:10" customFormat="1" ht="39" customHeight="1" x14ac:dyDescent="0.4">
      <c r="J636" s="53"/>
    </row>
    <row r="637" spans="10:10" customFormat="1" ht="39" customHeight="1" x14ac:dyDescent="0.4">
      <c r="J637" s="53"/>
    </row>
    <row r="638" spans="10:10" customFormat="1" ht="39" customHeight="1" x14ac:dyDescent="0.4">
      <c r="J638" s="53"/>
    </row>
    <row r="639" spans="10:10" customFormat="1" ht="39" customHeight="1" x14ac:dyDescent="0.4">
      <c r="J639" s="53"/>
    </row>
    <row r="640" spans="10:10" customFormat="1" ht="39" customHeight="1" x14ac:dyDescent="0.4">
      <c r="J640" s="53"/>
    </row>
    <row r="641" spans="10:10" customFormat="1" ht="39" customHeight="1" x14ac:dyDescent="0.4">
      <c r="J641" s="53"/>
    </row>
    <row r="642" spans="10:10" customFormat="1" ht="39" customHeight="1" x14ac:dyDescent="0.4">
      <c r="J642" s="53"/>
    </row>
    <row r="643" spans="10:10" customFormat="1" ht="39" customHeight="1" x14ac:dyDescent="0.4">
      <c r="J643" s="53"/>
    </row>
    <row r="644" spans="10:10" customFormat="1" ht="39" customHeight="1" x14ac:dyDescent="0.4">
      <c r="J644" s="53"/>
    </row>
    <row r="645" spans="10:10" customFormat="1" ht="39" customHeight="1" x14ac:dyDescent="0.4">
      <c r="J645" s="53"/>
    </row>
    <row r="646" spans="10:10" customFormat="1" ht="39" customHeight="1" x14ac:dyDescent="0.4">
      <c r="J646" s="53"/>
    </row>
    <row r="647" spans="10:10" customFormat="1" ht="39" customHeight="1" x14ac:dyDescent="0.4">
      <c r="J647" s="53"/>
    </row>
    <row r="648" spans="10:10" customFormat="1" ht="39" customHeight="1" x14ac:dyDescent="0.4">
      <c r="J648" s="53"/>
    </row>
    <row r="649" spans="10:10" customFormat="1" ht="39" customHeight="1" x14ac:dyDescent="0.4">
      <c r="J649" s="53"/>
    </row>
    <row r="650" spans="10:10" customFormat="1" ht="39" customHeight="1" x14ac:dyDescent="0.4">
      <c r="J650" s="53"/>
    </row>
    <row r="651" spans="10:10" customFormat="1" ht="39" customHeight="1" x14ac:dyDescent="0.4">
      <c r="J651" s="53"/>
    </row>
    <row r="652" spans="10:10" customFormat="1" ht="39" customHeight="1" x14ac:dyDescent="0.4">
      <c r="J652" s="53"/>
    </row>
    <row r="653" spans="10:10" customFormat="1" ht="39" customHeight="1" x14ac:dyDescent="0.4">
      <c r="J653" s="53"/>
    </row>
    <row r="654" spans="10:10" customFormat="1" ht="39" customHeight="1" x14ac:dyDescent="0.4">
      <c r="J654" s="53"/>
    </row>
    <row r="655" spans="10:10" customFormat="1" ht="39" customHeight="1" x14ac:dyDescent="0.4">
      <c r="J655" s="53"/>
    </row>
    <row r="656" spans="10:10" customFormat="1" ht="39" customHeight="1" x14ac:dyDescent="0.4">
      <c r="J656" s="53"/>
    </row>
    <row r="657" spans="10:10" customFormat="1" ht="39" customHeight="1" x14ac:dyDescent="0.4">
      <c r="J657" s="53"/>
    </row>
    <row r="658" spans="10:10" customFormat="1" ht="39" customHeight="1" x14ac:dyDescent="0.4">
      <c r="J658" s="53"/>
    </row>
    <row r="659" spans="10:10" customFormat="1" ht="39" customHeight="1" x14ac:dyDescent="0.4">
      <c r="J659" s="53"/>
    </row>
    <row r="660" spans="10:10" customFormat="1" ht="39" customHeight="1" x14ac:dyDescent="0.4">
      <c r="J660" s="53"/>
    </row>
    <row r="661" spans="10:10" customFormat="1" ht="39" customHeight="1" x14ac:dyDescent="0.4">
      <c r="J661" s="53"/>
    </row>
    <row r="662" spans="10:10" customFormat="1" ht="39" customHeight="1" x14ac:dyDescent="0.4">
      <c r="J662" s="53"/>
    </row>
    <row r="663" spans="10:10" customFormat="1" ht="39" customHeight="1" x14ac:dyDescent="0.4">
      <c r="J663" s="53"/>
    </row>
    <row r="664" spans="10:10" customFormat="1" ht="39" customHeight="1" x14ac:dyDescent="0.4">
      <c r="J664" s="53"/>
    </row>
    <row r="665" spans="10:10" customFormat="1" ht="39" customHeight="1" x14ac:dyDescent="0.4">
      <c r="J665" s="53"/>
    </row>
    <row r="666" spans="10:10" customFormat="1" ht="39" customHeight="1" x14ac:dyDescent="0.4">
      <c r="J666" s="53"/>
    </row>
    <row r="667" spans="10:10" customFormat="1" ht="39" customHeight="1" x14ac:dyDescent="0.4">
      <c r="J667" s="53"/>
    </row>
    <row r="668" spans="10:10" customFormat="1" ht="39" customHeight="1" x14ac:dyDescent="0.4">
      <c r="J668" s="53"/>
    </row>
    <row r="669" spans="10:10" customFormat="1" ht="39" customHeight="1" x14ac:dyDescent="0.4">
      <c r="J669" s="53"/>
    </row>
    <row r="670" spans="10:10" customFormat="1" ht="39" customHeight="1" x14ac:dyDescent="0.4">
      <c r="J670" s="53"/>
    </row>
    <row r="671" spans="10:10" customFormat="1" ht="39" customHeight="1" x14ac:dyDescent="0.4">
      <c r="J671" s="53"/>
    </row>
    <row r="672" spans="10:10" customFormat="1" ht="39" customHeight="1" x14ac:dyDescent="0.4">
      <c r="J672" s="53"/>
    </row>
    <row r="673" spans="10:10" customFormat="1" ht="39" customHeight="1" x14ac:dyDescent="0.4">
      <c r="J673" s="53"/>
    </row>
    <row r="674" spans="10:10" customFormat="1" ht="39" customHeight="1" x14ac:dyDescent="0.4">
      <c r="J674" s="53"/>
    </row>
    <row r="675" spans="10:10" customFormat="1" ht="39" customHeight="1" x14ac:dyDescent="0.4">
      <c r="J675" s="53"/>
    </row>
    <row r="676" spans="10:10" customFormat="1" ht="39" customHeight="1" x14ac:dyDescent="0.4">
      <c r="J676" s="53"/>
    </row>
    <row r="677" spans="10:10" customFormat="1" ht="39" customHeight="1" x14ac:dyDescent="0.4">
      <c r="J677" s="53"/>
    </row>
    <row r="678" spans="10:10" customFormat="1" ht="39" customHeight="1" x14ac:dyDescent="0.4">
      <c r="J678" s="53"/>
    </row>
    <row r="679" spans="10:10" customFormat="1" ht="39" customHeight="1" x14ac:dyDescent="0.4">
      <c r="J679" s="53"/>
    </row>
    <row r="680" spans="10:10" customFormat="1" ht="39" customHeight="1" x14ac:dyDescent="0.4">
      <c r="J680" s="53"/>
    </row>
    <row r="681" spans="10:10" customFormat="1" ht="39" customHeight="1" x14ac:dyDescent="0.4">
      <c r="J681" s="53"/>
    </row>
    <row r="682" spans="10:10" customFormat="1" ht="39" customHeight="1" x14ac:dyDescent="0.4">
      <c r="J682" s="53"/>
    </row>
    <row r="683" spans="10:10" customFormat="1" ht="39" customHeight="1" x14ac:dyDescent="0.4">
      <c r="J683" s="53"/>
    </row>
    <row r="684" spans="10:10" customFormat="1" ht="39" customHeight="1" x14ac:dyDescent="0.4">
      <c r="J684" s="53"/>
    </row>
    <row r="685" spans="10:10" customFormat="1" ht="39" customHeight="1" x14ac:dyDescent="0.4">
      <c r="J685" s="53"/>
    </row>
    <row r="686" spans="10:10" customFormat="1" ht="39" customHeight="1" x14ac:dyDescent="0.4">
      <c r="J686" s="53"/>
    </row>
    <row r="687" spans="10:10" customFormat="1" ht="39" customHeight="1" x14ac:dyDescent="0.4">
      <c r="J687" s="53"/>
    </row>
    <row r="688" spans="10:10" customFormat="1" ht="39" customHeight="1" x14ac:dyDescent="0.4">
      <c r="J688" s="53"/>
    </row>
    <row r="689" spans="10:10" customFormat="1" ht="39" customHeight="1" x14ac:dyDescent="0.4">
      <c r="J689" s="53"/>
    </row>
    <row r="690" spans="10:10" customFormat="1" ht="39" customHeight="1" x14ac:dyDescent="0.4">
      <c r="J690" s="53"/>
    </row>
    <row r="691" spans="10:10" customFormat="1" ht="39" customHeight="1" x14ac:dyDescent="0.4">
      <c r="J691" s="53"/>
    </row>
    <row r="692" spans="10:10" customFormat="1" ht="39" customHeight="1" x14ac:dyDescent="0.4">
      <c r="J692" s="53"/>
    </row>
    <row r="693" spans="10:10" customFormat="1" ht="39" customHeight="1" x14ac:dyDescent="0.4">
      <c r="J693" s="53"/>
    </row>
    <row r="694" spans="10:10" customFormat="1" ht="39" customHeight="1" x14ac:dyDescent="0.4">
      <c r="J694" s="53"/>
    </row>
    <row r="695" spans="10:10" customFormat="1" ht="39" customHeight="1" x14ac:dyDescent="0.4">
      <c r="J695" s="53"/>
    </row>
    <row r="696" spans="10:10" customFormat="1" ht="39" customHeight="1" x14ac:dyDescent="0.4">
      <c r="J696" s="53"/>
    </row>
    <row r="697" spans="10:10" customFormat="1" ht="39" customHeight="1" x14ac:dyDescent="0.4">
      <c r="J697" s="53"/>
    </row>
    <row r="698" spans="10:10" customFormat="1" ht="39" customHeight="1" x14ac:dyDescent="0.4">
      <c r="J698" s="53"/>
    </row>
    <row r="699" spans="10:10" customFormat="1" ht="39" customHeight="1" x14ac:dyDescent="0.4">
      <c r="J699" s="53"/>
    </row>
    <row r="700" spans="10:10" customFormat="1" ht="39" customHeight="1" x14ac:dyDescent="0.4">
      <c r="J700" s="53"/>
    </row>
    <row r="701" spans="10:10" customFormat="1" ht="39" customHeight="1" x14ac:dyDescent="0.4">
      <c r="J701" s="53"/>
    </row>
    <row r="702" spans="10:10" customFormat="1" ht="39" customHeight="1" x14ac:dyDescent="0.4">
      <c r="J702" s="53"/>
    </row>
    <row r="703" spans="10:10" customFormat="1" ht="39" customHeight="1" x14ac:dyDescent="0.4">
      <c r="J703" s="53"/>
    </row>
    <row r="704" spans="10:10" customFormat="1" ht="39" customHeight="1" x14ac:dyDescent="0.4">
      <c r="J704" s="53"/>
    </row>
    <row r="705" spans="10:10" customFormat="1" ht="39" customHeight="1" x14ac:dyDescent="0.4">
      <c r="J705" s="53"/>
    </row>
    <row r="706" spans="10:10" customFormat="1" ht="39" customHeight="1" x14ac:dyDescent="0.4">
      <c r="J706" s="53"/>
    </row>
    <row r="707" spans="10:10" customFormat="1" ht="39" customHeight="1" x14ac:dyDescent="0.4">
      <c r="J707" s="53"/>
    </row>
    <row r="708" spans="10:10" customFormat="1" ht="39" customHeight="1" x14ac:dyDescent="0.4">
      <c r="J708" s="53"/>
    </row>
    <row r="709" spans="10:10" customFormat="1" ht="39" customHeight="1" x14ac:dyDescent="0.4">
      <c r="J709" s="53"/>
    </row>
    <row r="710" spans="10:10" customFormat="1" ht="39" customHeight="1" x14ac:dyDescent="0.4">
      <c r="J710" s="53"/>
    </row>
    <row r="711" spans="10:10" customFormat="1" ht="39" customHeight="1" x14ac:dyDescent="0.4">
      <c r="J711" s="53"/>
    </row>
    <row r="712" spans="10:10" customFormat="1" ht="39" customHeight="1" x14ac:dyDescent="0.4">
      <c r="J712" s="53"/>
    </row>
    <row r="713" spans="10:10" customFormat="1" ht="39" customHeight="1" x14ac:dyDescent="0.4">
      <c r="J713" s="53"/>
    </row>
    <row r="714" spans="10:10" customFormat="1" ht="39" customHeight="1" x14ac:dyDescent="0.4">
      <c r="J714" s="53"/>
    </row>
    <row r="715" spans="10:10" customFormat="1" ht="39" customHeight="1" x14ac:dyDescent="0.4">
      <c r="J715" s="53"/>
    </row>
    <row r="716" spans="10:10" customFormat="1" ht="39" customHeight="1" x14ac:dyDescent="0.4">
      <c r="J716" s="53"/>
    </row>
    <row r="717" spans="10:10" customFormat="1" ht="39" customHeight="1" x14ac:dyDescent="0.4">
      <c r="J717" s="53"/>
    </row>
    <row r="718" spans="10:10" customFormat="1" ht="39" customHeight="1" x14ac:dyDescent="0.4">
      <c r="J718" s="53"/>
    </row>
    <row r="719" spans="10:10" customFormat="1" ht="39" customHeight="1" x14ac:dyDescent="0.4">
      <c r="J719" s="53"/>
    </row>
    <row r="720" spans="10:10" customFormat="1" ht="39" customHeight="1" x14ac:dyDescent="0.4">
      <c r="J720" s="53"/>
    </row>
    <row r="721" spans="10:10" customFormat="1" ht="39" customHeight="1" x14ac:dyDescent="0.4">
      <c r="J721" s="53"/>
    </row>
    <row r="722" spans="10:10" customFormat="1" ht="39" customHeight="1" x14ac:dyDescent="0.4">
      <c r="J722" s="53"/>
    </row>
    <row r="723" spans="10:10" customFormat="1" ht="39" customHeight="1" x14ac:dyDescent="0.4">
      <c r="J723" s="53"/>
    </row>
    <row r="724" spans="10:10" customFormat="1" ht="39" customHeight="1" x14ac:dyDescent="0.4">
      <c r="J724" s="53"/>
    </row>
    <row r="725" spans="10:10" customFormat="1" ht="39" customHeight="1" x14ac:dyDescent="0.4">
      <c r="J725" s="53"/>
    </row>
    <row r="726" spans="10:10" customFormat="1" ht="39" customHeight="1" x14ac:dyDescent="0.4">
      <c r="J726" s="53"/>
    </row>
    <row r="727" spans="10:10" customFormat="1" ht="39" customHeight="1" x14ac:dyDescent="0.4">
      <c r="J727" s="53"/>
    </row>
    <row r="728" spans="10:10" customFormat="1" ht="39" customHeight="1" x14ac:dyDescent="0.4">
      <c r="J728" s="53"/>
    </row>
    <row r="729" spans="10:10" customFormat="1" ht="39" customHeight="1" x14ac:dyDescent="0.4">
      <c r="J729" s="53"/>
    </row>
    <row r="730" spans="10:10" customFormat="1" ht="39" customHeight="1" x14ac:dyDescent="0.4">
      <c r="J730" s="53"/>
    </row>
    <row r="731" spans="10:10" customFormat="1" ht="39" customHeight="1" x14ac:dyDescent="0.4">
      <c r="J731" s="53"/>
    </row>
    <row r="732" spans="10:10" customFormat="1" ht="39" customHeight="1" x14ac:dyDescent="0.4">
      <c r="J732" s="53"/>
    </row>
    <row r="733" spans="10:10" customFormat="1" ht="39" customHeight="1" x14ac:dyDescent="0.4">
      <c r="J733" s="53"/>
    </row>
    <row r="734" spans="10:10" customFormat="1" ht="39" customHeight="1" x14ac:dyDescent="0.4">
      <c r="J734" s="53"/>
    </row>
    <row r="735" spans="10:10" customFormat="1" ht="39" customHeight="1" x14ac:dyDescent="0.4">
      <c r="J735" s="53"/>
    </row>
    <row r="736" spans="10:10" customFormat="1" ht="39" customHeight="1" x14ac:dyDescent="0.4">
      <c r="J736" s="53"/>
    </row>
    <row r="737" spans="10:10" customFormat="1" ht="39" customHeight="1" x14ac:dyDescent="0.4">
      <c r="J737" s="53"/>
    </row>
    <row r="738" spans="10:10" customFormat="1" ht="39" customHeight="1" x14ac:dyDescent="0.4">
      <c r="J738" s="53"/>
    </row>
    <row r="739" spans="10:10" customFormat="1" ht="39" customHeight="1" x14ac:dyDescent="0.4">
      <c r="J739" s="53"/>
    </row>
    <row r="740" spans="10:10" customFormat="1" ht="39" customHeight="1" x14ac:dyDescent="0.4">
      <c r="J740" s="53"/>
    </row>
    <row r="741" spans="10:10" customFormat="1" ht="39" customHeight="1" x14ac:dyDescent="0.4">
      <c r="J741" s="53"/>
    </row>
    <row r="742" spans="10:10" customFormat="1" ht="39" customHeight="1" x14ac:dyDescent="0.4">
      <c r="J742" s="53"/>
    </row>
    <row r="743" spans="10:10" customFormat="1" ht="39" customHeight="1" x14ac:dyDescent="0.4">
      <c r="J743" s="53"/>
    </row>
    <row r="744" spans="10:10" customFormat="1" ht="39" customHeight="1" x14ac:dyDescent="0.4">
      <c r="J744" s="53"/>
    </row>
    <row r="745" spans="10:10" customFormat="1" ht="39" customHeight="1" x14ac:dyDescent="0.4">
      <c r="J745" s="53"/>
    </row>
    <row r="746" spans="10:10" customFormat="1" ht="39" customHeight="1" x14ac:dyDescent="0.4">
      <c r="J746" s="53"/>
    </row>
    <row r="747" spans="10:10" customFormat="1" ht="39" customHeight="1" x14ac:dyDescent="0.4">
      <c r="J747" s="53"/>
    </row>
    <row r="748" spans="10:10" customFormat="1" ht="39" customHeight="1" x14ac:dyDescent="0.4">
      <c r="J748" s="53"/>
    </row>
    <row r="749" spans="10:10" customFormat="1" ht="39" customHeight="1" x14ac:dyDescent="0.4">
      <c r="J749" s="53"/>
    </row>
    <row r="750" spans="10:10" customFormat="1" ht="39" customHeight="1" x14ac:dyDescent="0.4">
      <c r="J750" s="53"/>
    </row>
    <row r="751" spans="10:10" customFormat="1" ht="39" customHeight="1" x14ac:dyDescent="0.4">
      <c r="J751" s="53"/>
    </row>
    <row r="752" spans="10:10" customFormat="1" ht="39" customHeight="1" x14ac:dyDescent="0.4">
      <c r="J752" s="53"/>
    </row>
    <row r="753" spans="10:10" customFormat="1" ht="39" customHeight="1" x14ac:dyDescent="0.4">
      <c r="J753" s="53"/>
    </row>
    <row r="754" spans="10:10" customFormat="1" ht="39" customHeight="1" x14ac:dyDescent="0.4">
      <c r="J754" s="53"/>
    </row>
    <row r="755" spans="10:10" customFormat="1" ht="39" customHeight="1" x14ac:dyDescent="0.4">
      <c r="J755" s="53"/>
    </row>
    <row r="756" spans="10:10" customFormat="1" ht="39" customHeight="1" x14ac:dyDescent="0.4">
      <c r="J756" s="53"/>
    </row>
    <row r="757" spans="10:10" customFormat="1" ht="39" customHeight="1" x14ac:dyDescent="0.4">
      <c r="J757" s="53"/>
    </row>
    <row r="758" spans="10:10" customFormat="1" ht="39" customHeight="1" x14ac:dyDescent="0.4">
      <c r="J758" s="53"/>
    </row>
    <row r="759" spans="10:10" customFormat="1" ht="39" customHeight="1" x14ac:dyDescent="0.4">
      <c r="J759" s="53"/>
    </row>
    <row r="760" spans="10:10" customFormat="1" ht="39" customHeight="1" x14ac:dyDescent="0.4">
      <c r="J760" s="53"/>
    </row>
    <row r="761" spans="10:10" customFormat="1" ht="39" customHeight="1" x14ac:dyDescent="0.4">
      <c r="J761" s="53"/>
    </row>
    <row r="762" spans="10:10" customFormat="1" ht="39" customHeight="1" x14ac:dyDescent="0.4">
      <c r="J762" s="53"/>
    </row>
    <row r="763" spans="10:10" customFormat="1" ht="39" customHeight="1" x14ac:dyDescent="0.4">
      <c r="J763" s="53"/>
    </row>
    <row r="764" spans="10:10" customFormat="1" ht="39" customHeight="1" x14ac:dyDescent="0.4">
      <c r="J764" s="53"/>
    </row>
    <row r="765" spans="10:10" customFormat="1" ht="39" customHeight="1" x14ac:dyDescent="0.4">
      <c r="J765" s="53"/>
    </row>
    <row r="766" spans="10:10" customFormat="1" ht="39" customHeight="1" x14ac:dyDescent="0.4">
      <c r="J766" s="53"/>
    </row>
    <row r="767" spans="10:10" customFormat="1" ht="39" customHeight="1" x14ac:dyDescent="0.4">
      <c r="J767" s="53"/>
    </row>
    <row r="768" spans="10:10" customFormat="1" ht="39" customHeight="1" x14ac:dyDescent="0.4">
      <c r="J768" s="53"/>
    </row>
    <row r="769" spans="10:10" customFormat="1" ht="39" customHeight="1" x14ac:dyDescent="0.4">
      <c r="J769" s="53"/>
    </row>
    <row r="770" spans="10:10" customFormat="1" ht="39" customHeight="1" x14ac:dyDescent="0.4">
      <c r="J770" s="53"/>
    </row>
    <row r="771" spans="10:10" customFormat="1" ht="39" customHeight="1" x14ac:dyDescent="0.4">
      <c r="J771" s="53"/>
    </row>
    <row r="772" spans="10:10" customFormat="1" ht="39" customHeight="1" x14ac:dyDescent="0.4">
      <c r="J772" s="53"/>
    </row>
    <row r="773" spans="10:10" customFormat="1" ht="39" customHeight="1" x14ac:dyDescent="0.4">
      <c r="J773" s="53"/>
    </row>
    <row r="774" spans="10:10" customFormat="1" ht="39" customHeight="1" x14ac:dyDescent="0.4">
      <c r="J774" s="53"/>
    </row>
    <row r="775" spans="10:10" customFormat="1" ht="39" customHeight="1" x14ac:dyDescent="0.4">
      <c r="J775" s="53"/>
    </row>
    <row r="776" spans="10:10" customFormat="1" ht="39" customHeight="1" x14ac:dyDescent="0.4">
      <c r="J776" s="53"/>
    </row>
    <row r="777" spans="10:10" customFormat="1" ht="39" customHeight="1" x14ac:dyDescent="0.4">
      <c r="J777" s="53"/>
    </row>
    <row r="778" spans="10:10" customFormat="1" ht="39" customHeight="1" x14ac:dyDescent="0.4">
      <c r="J778" s="53"/>
    </row>
    <row r="779" spans="10:10" customFormat="1" ht="39" customHeight="1" x14ac:dyDescent="0.4">
      <c r="J779" s="53"/>
    </row>
    <row r="780" spans="10:10" customFormat="1" ht="39" customHeight="1" x14ac:dyDescent="0.4">
      <c r="J780" s="53"/>
    </row>
    <row r="781" spans="10:10" customFormat="1" ht="39" customHeight="1" x14ac:dyDescent="0.4">
      <c r="J781" s="53"/>
    </row>
    <row r="782" spans="10:10" customFormat="1" ht="39" customHeight="1" x14ac:dyDescent="0.4">
      <c r="J782" s="53"/>
    </row>
    <row r="783" spans="10:10" customFormat="1" ht="39" customHeight="1" x14ac:dyDescent="0.4">
      <c r="J783" s="53"/>
    </row>
    <row r="784" spans="10:10" customFormat="1" ht="39" customHeight="1" x14ac:dyDescent="0.4">
      <c r="J784" s="53"/>
    </row>
    <row r="785" spans="10:10" customFormat="1" ht="39" customHeight="1" x14ac:dyDescent="0.4">
      <c r="J785" s="53"/>
    </row>
    <row r="786" spans="10:10" customFormat="1" ht="39" customHeight="1" x14ac:dyDescent="0.4">
      <c r="J786" s="53"/>
    </row>
    <row r="787" spans="10:10" customFormat="1" ht="39" customHeight="1" x14ac:dyDescent="0.4">
      <c r="J787" s="53"/>
    </row>
    <row r="788" spans="10:10" customFormat="1" ht="39" customHeight="1" x14ac:dyDescent="0.4">
      <c r="J788" s="53"/>
    </row>
    <row r="789" spans="10:10" customFormat="1" ht="39" customHeight="1" x14ac:dyDescent="0.4">
      <c r="J789" s="53"/>
    </row>
    <row r="790" spans="10:10" customFormat="1" ht="39" customHeight="1" x14ac:dyDescent="0.4">
      <c r="J790" s="53"/>
    </row>
    <row r="791" spans="10:10" customFormat="1" ht="39" customHeight="1" x14ac:dyDescent="0.4">
      <c r="J791" s="53"/>
    </row>
    <row r="792" spans="10:10" customFormat="1" ht="39" customHeight="1" x14ac:dyDescent="0.4">
      <c r="J792" s="53"/>
    </row>
    <row r="793" spans="10:10" customFormat="1" ht="39" customHeight="1" x14ac:dyDescent="0.4">
      <c r="J793" s="53"/>
    </row>
    <row r="794" spans="10:10" customFormat="1" ht="39" customHeight="1" x14ac:dyDescent="0.4">
      <c r="J794" s="53"/>
    </row>
    <row r="795" spans="10:10" customFormat="1" ht="39" customHeight="1" x14ac:dyDescent="0.4">
      <c r="J795" s="53"/>
    </row>
    <row r="796" spans="10:10" customFormat="1" ht="39" customHeight="1" x14ac:dyDescent="0.4">
      <c r="J796" s="53"/>
    </row>
    <row r="797" spans="10:10" customFormat="1" ht="39" customHeight="1" x14ac:dyDescent="0.4">
      <c r="J797" s="53"/>
    </row>
    <row r="798" spans="10:10" customFormat="1" ht="39" customHeight="1" x14ac:dyDescent="0.4">
      <c r="J798" s="53"/>
    </row>
    <row r="799" spans="10:10" customFormat="1" ht="39" customHeight="1" x14ac:dyDescent="0.4">
      <c r="J799" s="53"/>
    </row>
    <row r="800" spans="10:10" customFormat="1" ht="39" customHeight="1" x14ac:dyDescent="0.4">
      <c r="J800" s="53"/>
    </row>
    <row r="801" spans="10:10" customFormat="1" ht="39" customHeight="1" x14ac:dyDescent="0.4">
      <c r="J801" s="53"/>
    </row>
    <row r="802" spans="10:10" customFormat="1" ht="39" customHeight="1" x14ac:dyDescent="0.4">
      <c r="J802" s="53"/>
    </row>
    <row r="803" spans="10:10" customFormat="1" ht="39" customHeight="1" x14ac:dyDescent="0.4">
      <c r="J803" s="53"/>
    </row>
    <row r="804" spans="10:10" customFormat="1" ht="39" customHeight="1" x14ac:dyDescent="0.4">
      <c r="J804" s="53"/>
    </row>
    <row r="805" spans="10:10" customFormat="1" ht="39" customHeight="1" x14ac:dyDescent="0.4">
      <c r="J805" s="53"/>
    </row>
    <row r="806" spans="10:10" customFormat="1" ht="39" customHeight="1" x14ac:dyDescent="0.4">
      <c r="J806" s="53"/>
    </row>
    <row r="807" spans="10:10" customFormat="1" ht="39" customHeight="1" x14ac:dyDescent="0.4">
      <c r="J807" s="53"/>
    </row>
    <row r="808" spans="10:10" customFormat="1" ht="39" customHeight="1" x14ac:dyDescent="0.4">
      <c r="J808" s="53"/>
    </row>
    <row r="809" spans="10:10" customFormat="1" ht="39" customHeight="1" x14ac:dyDescent="0.4">
      <c r="J809" s="53"/>
    </row>
    <row r="810" spans="10:10" customFormat="1" ht="39" customHeight="1" x14ac:dyDescent="0.4">
      <c r="J810" s="53"/>
    </row>
    <row r="811" spans="10:10" customFormat="1" ht="39" customHeight="1" x14ac:dyDescent="0.4">
      <c r="J811" s="53"/>
    </row>
    <row r="812" spans="10:10" customFormat="1" ht="39" customHeight="1" x14ac:dyDescent="0.4">
      <c r="J812" s="53"/>
    </row>
    <row r="813" spans="10:10" customFormat="1" ht="39" customHeight="1" x14ac:dyDescent="0.4">
      <c r="J813" s="53"/>
    </row>
    <row r="814" spans="10:10" customFormat="1" ht="39" customHeight="1" x14ac:dyDescent="0.4">
      <c r="J814" s="53"/>
    </row>
    <row r="815" spans="10:10" customFormat="1" ht="39" customHeight="1" x14ac:dyDescent="0.4">
      <c r="J815" s="53"/>
    </row>
    <row r="816" spans="10:10" customFormat="1" ht="39" customHeight="1" x14ac:dyDescent="0.4">
      <c r="J816" s="53"/>
    </row>
    <row r="817" spans="10:42" customFormat="1" ht="39" customHeight="1" x14ac:dyDescent="0.4">
      <c r="J817" s="53"/>
    </row>
    <row r="818" spans="10:42" customFormat="1" ht="39" customHeight="1" x14ac:dyDescent="0.4">
      <c r="J818" s="53"/>
    </row>
    <row r="819" spans="10:42" customFormat="1" ht="39" customHeight="1" x14ac:dyDescent="0.4">
      <c r="J819" s="53"/>
    </row>
    <row r="820" spans="10:42" customFormat="1" ht="39" customHeight="1" x14ac:dyDescent="0.4">
      <c r="J820" s="53"/>
    </row>
    <row r="821" spans="10:42" customFormat="1" ht="39" customHeight="1" x14ac:dyDescent="0.4">
      <c r="J821" s="53"/>
    </row>
    <row r="822" spans="10:42" customFormat="1" ht="39" customHeight="1" x14ac:dyDescent="0.4">
      <c r="J822" s="53"/>
    </row>
    <row r="823" spans="10:42" customFormat="1" ht="39" customHeight="1" x14ac:dyDescent="0.4">
      <c r="J823" s="53"/>
    </row>
    <row r="824" spans="10:42" customFormat="1" ht="39" customHeight="1" x14ac:dyDescent="0.4">
      <c r="J824" s="53"/>
    </row>
    <row r="825" spans="10:42" customFormat="1" ht="39" customHeight="1" x14ac:dyDescent="0.4">
      <c r="J825" s="53"/>
    </row>
    <row r="826" spans="10:42" customFormat="1" ht="39" customHeight="1" x14ac:dyDescent="0.4">
      <c r="J826" s="53"/>
    </row>
    <row r="827" spans="10:42" customFormat="1" ht="39" customHeight="1" x14ac:dyDescent="0.4">
      <c r="J827" s="53"/>
      <c r="AK827" s="43"/>
      <c r="AM827" s="43"/>
      <c r="AN827" s="43"/>
      <c r="AO827" s="43"/>
      <c r="AP827" s="43"/>
    </row>
    <row r="828" spans="10:42" customFormat="1" ht="39" customHeight="1" x14ac:dyDescent="0.4">
      <c r="J828" s="53"/>
      <c r="AK828" s="88" t="s">
        <v>95</v>
      </c>
      <c r="AM828" s="43" t="s">
        <v>59</v>
      </c>
      <c r="AN828" s="43" t="s">
        <v>75</v>
      </c>
      <c r="AO828" s="88">
        <v>1</v>
      </c>
      <c r="AP828" s="88">
        <v>1</v>
      </c>
    </row>
    <row r="829" spans="10:42" customFormat="1" ht="39" customHeight="1" x14ac:dyDescent="0.4">
      <c r="J829" s="53"/>
      <c r="AK829" s="88" t="s">
        <v>96</v>
      </c>
      <c r="AM829" s="43" t="s">
        <v>78</v>
      </c>
      <c r="AN829" s="43" t="s">
        <v>79</v>
      </c>
      <c r="AO829" s="88">
        <v>2</v>
      </c>
      <c r="AP829" s="88">
        <v>2</v>
      </c>
    </row>
    <row r="830" spans="10:42" customFormat="1" ht="39" customHeight="1" x14ac:dyDescent="0.4">
      <c r="J830" s="53"/>
      <c r="AK830" s="88" t="s">
        <v>97</v>
      </c>
      <c r="AL830" s="23" t="s">
        <v>55</v>
      </c>
      <c r="AM830" s="43" t="s">
        <v>61</v>
      </c>
      <c r="AO830" s="88">
        <v>3</v>
      </c>
      <c r="AP830" s="88">
        <v>3</v>
      </c>
    </row>
    <row r="831" spans="10:42" customFormat="1" ht="39" customHeight="1" x14ac:dyDescent="0.4">
      <c r="J831" s="53"/>
      <c r="AK831" s="88" t="s">
        <v>98</v>
      </c>
      <c r="AL831" s="23" t="s">
        <v>56</v>
      </c>
      <c r="AM831" s="43" t="s">
        <v>62</v>
      </c>
      <c r="AO831" s="88">
        <v>4</v>
      </c>
      <c r="AP831" s="88">
        <v>4</v>
      </c>
    </row>
    <row r="832" spans="10:42" customFormat="1" ht="39" customHeight="1" x14ac:dyDescent="0.4">
      <c r="J832" s="53"/>
      <c r="AK832" s="88" t="s">
        <v>99</v>
      </c>
      <c r="AM832" s="43" t="s">
        <v>63</v>
      </c>
      <c r="AO832" s="88">
        <v>5</v>
      </c>
      <c r="AP832" s="52"/>
    </row>
    <row r="833" spans="10:39" customFormat="1" ht="39" customHeight="1" x14ac:dyDescent="0.4">
      <c r="J833" s="53"/>
      <c r="AK833" s="88" t="s">
        <v>100</v>
      </c>
      <c r="AM833" s="43" t="s">
        <v>64</v>
      </c>
    </row>
    <row r="834" spans="10:39" customFormat="1" ht="39" customHeight="1" x14ac:dyDescent="0.4">
      <c r="J834" s="53"/>
      <c r="AK834" s="130" t="s">
        <v>128</v>
      </c>
      <c r="AM834" s="43" t="s">
        <v>65</v>
      </c>
    </row>
    <row r="835" spans="10:39" customFormat="1" ht="39" customHeight="1" x14ac:dyDescent="0.4">
      <c r="J835" s="53"/>
      <c r="AK835" s="130" t="s">
        <v>129</v>
      </c>
    </row>
    <row r="836" spans="10:39" customFormat="1" ht="39" customHeight="1" x14ac:dyDescent="0.4">
      <c r="J836" s="53"/>
    </row>
    <row r="837" spans="10:39" customFormat="1" ht="39" customHeight="1" x14ac:dyDescent="0.4">
      <c r="J837" s="53"/>
    </row>
    <row r="838" spans="10:39" customFormat="1" ht="39" customHeight="1" x14ac:dyDescent="0.4">
      <c r="J838" s="53"/>
    </row>
    <row r="839" spans="10:39" customFormat="1" ht="39" customHeight="1" x14ac:dyDescent="0.4">
      <c r="J839" s="53"/>
    </row>
    <row r="840" spans="10:39" customFormat="1" ht="39" customHeight="1" x14ac:dyDescent="0.4">
      <c r="J840" s="53"/>
    </row>
    <row r="841" spans="10:39" customFormat="1" ht="39" customHeight="1" x14ac:dyDescent="0.4">
      <c r="J841" s="53"/>
    </row>
    <row r="842" spans="10:39" customFormat="1" ht="39" customHeight="1" x14ac:dyDescent="0.4">
      <c r="J842" s="53"/>
    </row>
    <row r="843" spans="10:39" customFormat="1" ht="39" customHeight="1" x14ac:dyDescent="0.4">
      <c r="J843" s="53"/>
    </row>
    <row r="844" spans="10:39" customFormat="1" ht="39" customHeight="1" x14ac:dyDescent="0.4">
      <c r="J844" s="53"/>
    </row>
    <row r="845" spans="10:39" customFormat="1" ht="39" customHeight="1" x14ac:dyDescent="0.4">
      <c r="J845" s="53"/>
    </row>
    <row r="846" spans="10:39" customFormat="1" ht="39" customHeight="1" x14ac:dyDescent="0.4">
      <c r="J846" s="53"/>
    </row>
    <row r="847" spans="10:39" customFormat="1" ht="39" customHeight="1" x14ac:dyDescent="0.4">
      <c r="J847" s="53"/>
    </row>
    <row r="848" spans="10:39" customFormat="1" ht="39" customHeight="1" x14ac:dyDescent="0.4">
      <c r="J848" s="53"/>
    </row>
    <row r="849" spans="10:17" customFormat="1" ht="39" customHeight="1" x14ac:dyDescent="0.4">
      <c r="J849" s="53"/>
    </row>
    <row r="850" spans="10:17" customFormat="1" ht="39" customHeight="1" x14ac:dyDescent="0.4">
      <c r="J850" s="53"/>
    </row>
    <row r="851" spans="10:17" customFormat="1" ht="39" customHeight="1" x14ac:dyDescent="0.4">
      <c r="J851" s="53"/>
    </row>
    <row r="852" spans="10:17" customFormat="1" ht="39" customHeight="1" x14ac:dyDescent="0.4">
      <c r="J852" s="53"/>
    </row>
    <row r="853" spans="10:17" customFormat="1" ht="39" customHeight="1" x14ac:dyDescent="0.4">
      <c r="J853" s="53"/>
    </row>
    <row r="854" spans="10:17" customFormat="1" ht="39" customHeight="1" x14ac:dyDescent="0.4">
      <c r="J854" s="53"/>
    </row>
    <row r="855" spans="10:17" customFormat="1" ht="39" customHeight="1" x14ac:dyDescent="0.4">
      <c r="J855" s="53"/>
    </row>
    <row r="856" spans="10:17" customFormat="1" ht="39" customHeight="1" x14ac:dyDescent="0.4">
      <c r="J856" s="53"/>
    </row>
    <row r="857" spans="10:17" customFormat="1" ht="39" customHeight="1" x14ac:dyDescent="0.4">
      <c r="J857" s="53"/>
      <c r="P857" s="86"/>
      <c r="Q857" s="86"/>
    </row>
    <row r="858" spans="10:17" customFormat="1" ht="39" customHeight="1" x14ac:dyDescent="0.4">
      <c r="J858" s="53"/>
      <c r="P858" s="43"/>
      <c r="Q858" s="43"/>
    </row>
    <row r="859" spans="10:17" customFormat="1" ht="39" customHeight="1" x14ac:dyDescent="0.4">
      <c r="J859" s="53"/>
      <c r="P859" s="43"/>
      <c r="Q859" s="43"/>
    </row>
    <row r="860" spans="10:17" customFormat="1" ht="39" customHeight="1" x14ac:dyDescent="0.4">
      <c r="J860" s="53"/>
      <c r="P860" s="43"/>
      <c r="Q860" s="43"/>
    </row>
    <row r="861" spans="10:17" customFormat="1" ht="39" customHeight="1" x14ac:dyDescent="0.4">
      <c r="J861" s="53"/>
      <c r="P861" s="43"/>
      <c r="Q861" s="43"/>
    </row>
    <row r="862" spans="10:17" customFormat="1" ht="39" customHeight="1" x14ac:dyDescent="0.4">
      <c r="J862" s="53"/>
      <c r="P862" s="43"/>
      <c r="Q862" s="43"/>
    </row>
    <row r="863" spans="10:17" customFormat="1" ht="39" customHeight="1" x14ac:dyDescent="0.4">
      <c r="J863" s="53"/>
      <c r="P863" s="43"/>
      <c r="Q863" s="43"/>
    </row>
    <row r="864" spans="10:17" customFormat="1" ht="39" customHeight="1" x14ac:dyDescent="0.4">
      <c r="J864" s="53"/>
      <c r="P864" s="43"/>
      <c r="Q864" s="43"/>
    </row>
    <row r="865" spans="10:17" customFormat="1" ht="39" customHeight="1" x14ac:dyDescent="0.4">
      <c r="J865" s="53"/>
      <c r="P865" s="43"/>
      <c r="Q865" s="43"/>
    </row>
    <row r="866" spans="10:17" customFormat="1" ht="39" customHeight="1" x14ac:dyDescent="0.4">
      <c r="J866" s="53"/>
      <c r="P866" s="43"/>
      <c r="Q866" s="43"/>
    </row>
    <row r="867" spans="10:17" customFormat="1" ht="39" customHeight="1" x14ac:dyDescent="0.4">
      <c r="J867" s="53"/>
      <c r="P867" s="43"/>
      <c r="Q867" s="43"/>
    </row>
    <row r="868" spans="10:17" customFormat="1" ht="39" customHeight="1" x14ac:dyDescent="0.4">
      <c r="J868" s="53"/>
      <c r="P868" s="43"/>
      <c r="Q868" s="43"/>
    </row>
    <row r="869" spans="10:17" customFormat="1" ht="39" customHeight="1" x14ac:dyDescent="0.4">
      <c r="J869" s="53"/>
      <c r="P869" s="43"/>
      <c r="Q869" s="43"/>
    </row>
    <row r="870" spans="10:17" customFormat="1" ht="39" customHeight="1" x14ac:dyDescent="0.4">
      <c r="J870" s="53"/>
      <c r="P870" s="43"/>
      <c r="Q870" s="43"/>
    </row>
    <row r="871" spans="10:17" customFormat="1" ht="39" customHeight="1" x14ac:dyDescent="0.4">
      <c r="J871" s="53"/>
      <c r="P871" s="43"/>
      <c r="Q871" s="43"/>
    </row>
    <row r="872" spans="10:17" customFormat="1" ht="39" customHeight="1" x14ac:dyDescent="0.4">
      <c r="J872" s="53"/>
      <c r="P872" s="43"/>
      <c r="Q872" s="43"/>
    </row>
    <row r="873" spans="10:17" customFormat="1" ht="39" customHeight="1" x14ac:dyDescent="0.4">
      <c r="J873" s="53"/>
      <c r="P873" s="43"/>
      <c r="Q873" s="43"/>
    </row>
    <row r="874" spans="10:17" customFormat="1" ht="39" customHeight="1" x14ac:dyDescent="0.4">
      <c r="J874" s="53"/>
      <c r="P874" s="43"/>
      <c r="Q874" s="43"/>
    </row>
    <row r="875" spans="10:17" customFormat="1" ht="39" customHeight="1" x14ac:dyDescent="0.4">
      <c r="J875" s="53"/>
      <c r="P875" s="43"/>
      <c r="Q875" s="43"/>
    </row>
    <row r="876" spans="10:17" customFormat="1" ht="39" customHeight="1" x14ac:dyDescent="0.4">
      <c r="J876" s="53"/>
      <c r="P876" s="43"/>
      <c r="Q876" s="43"/>
    </row>
    <row r="877" spans="10:17" customFormat="1" ht="39" customHeight="1" x14ac:dyDescent="0.4">
      <c r="J877" s="53"/>
      <c r="P877" s="43"/>
      <c r="Q877" s="43"/>
    </row>
    <row r="878" spans="10:17" customFormat="1" ht="39" customHeight="1" x14ac:dyDescent="0.4">
      <c r="J878" s="53"/>
      <c r="P878" s="43"/>
      <c r="Q878" s="43"/>
    </row>
    <row r="879" spans="10:17" customFormat="1" ht="39" customHeight="1" x14ac:dyDescent="0.4">
      <c r="J879" s="53"/>
      <c r="P879" s="43"/>
      <c r="Q879" s="43"/>
    </row>
    <row r="880" spans="10:17" customFormat="1" ht="39" customHeight="1" x14ac:dyDescent="0.4">
      <c r="J880" s="53"/>
      <c r="P880" s="43"/>
      <c r="Q880" s="43"/>
    </row>
    <row r="881" spans="10:17" customFormat="1" ht="39" customHeight="1" x14ac:dyDescent="0.4">
      <c r="J881" s="53"/>
      <c r="P881" s="43"/>
      <c r="Q881" s="43"/>
    </row>
    <row r="882" spans="10:17" customFormat="1" ht="39" customHeight="1" x14ac:dyDescent="0.4">
      <c r="J882" s="53"/>
      <c r="P882" s="43"/>
      <c r="Q882" s="43"/>
    </row>
    <row r="883" spans="10:17" customFormat="1" ht="39" customHeight="1" x14ac:dyDescent="0.4">
      <c r="J883" s="53"/>
      <c r="P883" s="43"/>
      <c r="Q883" s="43"/>
    </row>
    <row r="884" spans="10:17" customFormat="1" ht="39" customHeight="1" x14ac:dyDescent="0.4">
      <c r="J884" s="53"/>
      <c r="P884" s="43"/>
      <c r="Q884" s="43"/>
    </row>
    <row r="885" spans="10:17" customFormat="1" ht="39" customHeight="1" x14ac:dyDescent="0.4">
      <c r="J885" s="53"/>
      <c r="P885" s="43"/>
      <c r="Q885" s="43"/>
    </row>
    <row r="886" spans="10:17" customFormat="1" ht="39" customHeight="1" x14ac:dyDescent="0.4">
      <c r="J886" s="53"/>
      <c r="P886" s="43"/>
      <c r="Q886" s="43"/>
    </row>
    <row r="887" spans="10:17" customFormat="1" ht="39" customHeight="1" x14ac:dyDescent="0.4">
      <c r="J887" s="53"/>
      <c r="P887" s="43"/>
      <c r="Q887" s="43"/>
    </row>
    <row r="888" spans="10:17" customFormat="1" ht="39" customHeight="1" x14ac:dyDescent="0.4">
      <c r="J888" s="53"/>
      <c r="P888" s="43"/>
      <c r="Q888" s="43"/>
    </row>
    <row r="889" spans="10:17" customFormat="1" ht="39" customHeight="1" x14ac:dyDescent="0.4">
      <c r="J889" s="53"/>
      <c r="P889" s="43"/>
      <c r="Q889" s="43"/>
    </row>
    <row r="890" spans="10:17" customFormat="1" ht="39" customHeight="1" x14ac:dyDescent="0.4">
      <c r="J890" s="53"/>
      <c r="P890" s="43"/>
      <c r="Q890" s="43"/>
    </row>
    <row r="891" spans="10:17" customFormat="1" ht="39" customHeight="1" x14ac:dyDescent="0.4">
      <c r="J891" s="53"/>
      <c r="P891" s="43"/>
      <c r="Q891" s="43"/>
    </row>
    <row r="892" spans="10:17" customFormat="1" ht="39" customHeight="1" x14ac:dyDescent="0.4">
      <c r="J892" s="53"/>
      <c r="P892" s="43"/>
      <c r="Q892" s="43"/>
    </row>
    <row r="893" spans="10:17" customFormat="1" ht="39" customHeight="1" x14ac:dyDescent="0.4">
      <c r="J893" s="53"/>
      <c r="P893" s="43"/>
      <c r="Q893" s="43"/>
    </row>
    <row r="894" spans="10:17" customFormat="1" ht="39" customHeight="1" x14ac:dyDescent="0.4">
      <c r="J894" s="53"/>
      <c r="P894" s="43"/>
      <c r="Q894" s="43"/>
    </row>
    <row r="895" spans="10:17" customFormat="1" ht="39" customHeight="1" x14ac:dyDescent="0.4">
      <c r="J895" s="53"/>
      <c r="P895" s="43"/>
      <c r="Q895" s="43"/>
    </row>
    <row r="896" spans="10:17" customFormat="1" ht="39" customHeight="1" x14ac:dyDescent="0.4">
      <c r="J896" s="53"/>
      <c r="P896" s="43"/>
      <c r="Q896" s="43"/>
    </row>
    <row r="897" spans="10:17" customFormat="1" ht="39" customHeight="1" x14ac:dyDescent="0.4">
      <c r="J897" s="53"/>
      <c r="P897" s="43"/>
      <c r="Q897" s="43"/>
    </row>
    <row r="898" spans="10:17" customFormat="1" ht="39" customHeight="1" x14ac:dyDescent="0.4">
      <c r="J898" s="53"/>
      <c r="P898" s="43"/>
      <c r="Q898" s="43"/>
    </row>
    <row r="899" spans="10:17" customFormat="1" ht="39" customHeight="1" x14ac:dyDescent="0.4">
      <c r="J899" s="53"/>
      <c r="P899" s="43"/>
      <c r="Q899" s="43"/>
    </row>
    <row r="900" spans="10:17" customFormat="1" ht="39" customHeight="1" x14ac:dyDescent="0.4">
      <c r="J900" s="53"/>
      <c r="P900" s="43"/>
      <c r="Q900" s="43"/>
    </row>
    <row r="901" spans="10:17" customFormat="1" ht="39" customHeight="1" x14ac:dyDescent="0.4">
      <c r="J901" s="53"/>
      <c r="P901" s="43"/>
      <c r="Q901" s="43"/>
    </row>
    <row r="902" spans="10:17" customFormat="1" ht="39" customHeight="1" x14ac:dyDescent="0.4">
      <c r="J902" s="53"/>
      <c r="P902" s="43"/>
      <c r="Q902" s="43"/>
    </row>
    <row r="903" spans="10:17" customFormat="1" ht="39" customHeight="1" x14ac:dyDescent="0.4">
      <c r="J903" s="53"/>
      <c r="P903" s="43"/>
      <c r="Q903" s="43"/>
    </row>
    <row r="904" spans="10:17" customFormat="1" ht="39" customHeight="1" x14ac:dyDescent="0.4">
      <c r="J904" s="53"/>
      <c r="P904" s="43"/>
      <c r="Q904" s="43"/>
    </row>
    <row r="905" spans="10:17" customFormat="1" ht="39" customHeight="1" x14ac:dyDescent="0.4">
      <c r="J905" s="53"/>
      <c r="P905" s="43"/>
      <c r="Q905" s="43"/>
    </row>
    <row r="906" spans="10:17" customFormat="1" ht="39" customHeight="1" x14ac:dyDescent="0.4">
      <c r="J906" s="53"/>
      <c r="P906" s="43"/>
      <c r="Q906" s="43"/>
    </row>
    <row r="907" spans="10:17" customFormat="1" ht="39" customHeight="1" x14ac:dyDescent="0.4">
      <c r="J907" s="53"/>
      <c r="P907" s="43"/>
      <c r="Q907" s="43"/>
    </row>
    <row r="908" spans="10:17" customFormat="1" ht="39" customHeight="1" x14ac:dyDescent="0.4">
      <c r="J908" s="53"/>
      <c r="P908" s="43"/>
      <c r="Q908" s="43"/>
    </row>
    <row r="909" spans="10:17" customFormat="1" ht="39" customHeight="1" x14ac:dyDescent="0.4">
      <c r="J909" s="53"/>
      <c r="P909" s="43"/>
      <c r="Q909" s="43"/>
    </row>
    <row r="910" spans="10:17" customFormat="1" ht="39" customHeight="1" x14ac:dyDescent="0.4">
      <c r="J910" s="53"/>
      <c r="P910" s="43"/>
      <c r="Q910" s="43"/>
    </row>
    <row r="911" spans="10:17" customFormat="1" ht="39" customHeight="1" x14ac:dyDescent="0.4">
      <c r="J911" s="53"/>
      <c r="P911" s="43"/>
      <c r="Q911" s="43"/>
    </row>
    <row r="912" spans="10:17" customFormat="1" ht="39" customHeight="1" x14ac:dyDescent="0.4">
      <c r="J912" s="53"/>
      <c r="P912" s="43"/>
      <c r="Q912" s="43"/>
    </row>
    <row r="913" spans="6:8" ht="39" customHeight="1" x14ac:dyDescent="0.4">
      <c r="F913"/>
      <c r="H913"/>
    </row>
    <row r="914" spans="6:8" ht="39" customHeight="1" x14ac:dyDescent="0.4">
      <c r="F914"/>
      <c r="H914"/>
    </row>
    <row r="915" spans="6:8" ht="39" customHeight="1" x14ac:dyDescent="0.4">
      <c r="F915"/>
      <c r="H915"/>
    </row>
    <row r="916" spans="6:8" ht="39" customHeight="1" x14ac:dyDescent="0.4">
      <c r="F916"/>
      <c r="H916"/>
    </row>
    <row r="917" spans="6:8" ht="39" customHeight="1" x14ac:dyDescent="0.4">
      <c r="F917"/>
      <c r="H917"/>
    </row>
    <row r="918" spans="6:8" ht="39" customHeight="1" x14ac:dyDescent="0.4">
      <c r="F918"/>
      <c r="H918"/>
    </row>
    <row r="919" spans="6:8" ht="39" customHeight="1" x14ac:dyDescent="0.4">
      <c r="F919"/>
      <c r="H919"/>
    </row>
    <row r="920" spans="6:8" ht="39" customHeight="1" x14ac:dyDescent="0.4"/>
    <row r="921" spans="6:8" ht="39" customHeight="1" x14ac:dyDescent="0.4"/>
    <row r="922" spans="6:8" ht="39" customHeight="1" x14ac:dyDescent="0.4"/>
    <row r="923" spans="6:8" ht="39" customHeight="1" x14ac:dyDescent="0.4"/>
    <row r="924" spans="6:8" ht="39" customHeight="1" x14ac:dyDescent="0.4"/>
    <row r="925" spans="6:8" ht="39" customHeight="1" x14ac:dyDescent="0.4"/>
    <row r="926" spans="6:8" ht="39" customHeight="1" x14ac:dyDescent="0.4"/>
    <row r="927" spans="6:8" ht="39" customHeight="1" x14ac:dyDescent="0.4"/>
    <row r="928" spans="6:8" ht="39" customHeight="1" x14ac:dyDescent="0.4"/>
    <row r="929" ht="39" customHeight="1" x14ac:dyDescent="0.4"/>
    <row r="930" ht="39" customHeight="1" x14ac:dyDescent="0.4"/>
    <row r="931" ht="39" customHeight="1" x14ac:dyDescent="0.4"/>
    <row r="932" ht="39" customHeight="1" x14ac:dyDescent="0.4"/>
    <row r="933" ht="39" customHeight="1" x14ac:dyDescent="0.4"/>
    <row r="934" ht="39" customHeight="1" x14ac:dyDescent="0.4"/>
    <row r="935" ht="39" customHeight="1" x14ac:dyDescent="0.4"/>
    <row r="936" ht="39" customHeight="1" x14ac:dyDescent="0.4"/>
    <row r="937" ht="39" customHeight="1" x14ac:dyDescent="0.4"/>
    <row r="938" ht="39" customHeight="1" x14ac:dyDescent="0.4"/>
    <row r="939" ht="39" customHeight="1" x14ac:dyDescent="0.4"/>
    <row r="940" ht="39" customHeight="1" x14ac:dyDescent="0.4"/>
    <row r="941" ht="39" customHeight="1" x14ac:dyDescent="0.4"/>
    <row r="942" ht="39" customHeight="1" x14ac:dyDescent="0.4"/>
    <row r="943" ht="39" customHeight="1" x14ac:dyDescent="0.4"/>
    <row r="944" ht="39" customHeight="1" x14ac:dyDescent="0.4"/>
    <row r="945" ht="39" customHeight="1" x14ac:dyDescent="0.4"/>
    <row r="946" ht="39" customHeight="1" x14ac:dyDescent="0.4"/>
    <row r="947" ht="39" customHeight="1" x14ac:dyDescent="0.4"/>
    <row r="948" ht="39" customHeight="1" x14ac:dyDescent="0.4"/>
    <row r="949" ht="39" customHeight="1" x14ac:dyDescent="0.4"/>
    <row r="950" ht="39" customHeight="1" x14ac:dyDescent="0.4"/>
    <row r="951" ht="39" customHeight="1" x14ac:dyDescent="0.4"/>
    <row r="952" ht="39" customHeight="1" x14ac:dyDescent="0.4"/>
    <row r="953" ht="39" customHeight="1" x14ac:dyDescent="0.4"/>
    <row r="954" ht="39" customHeight="1" x14ac:dyDescent="0.4"/>
    <row r="955" ht="39" customHeight="1" x14ac:dyDescent="0.4"/>
    <row r="956" ht="39" customHeight="1" x14ac:dyDescent="0.4"/>
    <row r="957" ht="39" customHeight="1" x14ac:dyDescent="0.4"/>
    <row r="958" ht="39" customHeight="1" x14ac:dyDescent="0.4"/>
    <row r="959" ht="39" customHeight="1" x14ac:dyDescent="0.4"/>
    <row r="960" ht="39" customHeight="1" x14ac:dyDescent="0.4"/>
    <row r="961" ht="39" customHeight="1" x14ac:dyDescent="0.4"/>
    <row r="962" ht="39" customHeight="1" x14ac:dyDescent="0.4"/>
    <row r="963" ht="39" customHeight="1" x14ac:dyDescent="0.4"/>
    <row r="964" ht="39" customHeight="1" x14ac:dyDescent="0.4"/>
    <row r="965" ht="39" customHeight="1" x14ac:dyDescent="0.4"/>
    <row r="966" ht="39" customHeight="1" x14ac:dyDescent="0.4"/>
    <row r="967" ht="39" customHeight="1" x14ac:dyDescent="0.4"/>
    <row r="968" ht="39" customHeight="1" x14ac:dyDescent="0.4"/>
    <row r="969" ht="39" customHeight="1" x14ac:dyDescent="0.4"/>
    <row r="970" ht="39" customHeight="1" x14ac:dyDescent="0.4"/>
    <row r="971" ht="39" customHeight="1" x14ac:dyDescent="0.4"/>
    <row r="972" ht="39" customHeight="1" x14ac:dyDescent="0.4"/>
    <row r="973" ht="39" customHeight="1" x14ac:dyDescent="0.4"/>
    <row r="974" ht="39" customHeight="1" x14ac:dyDescent="0.4"/>
    <row r="975" ht="39" customHeight="1" x14ac:dyDescent="0.4"/>
    <row r="976" ht="39" customHeight="1" x14ac:dyDescent="0.4"/>
    <row r="977" ht="39" customHeight="1" x14ac:dyDescent="0.4"/>
    <row r="978" ht="39" customHeight="1" x14ac:dyDescent="0.4"/>
    <row r="979" ht="39" customHeight="1" x14ac:dyDescent="0.4"/>
    <row r="980" ht="39" customHeight="1" x14ac:dyDescent="0.4"/>
    <row r="981" ht="39" customHeight="1" x14ac:dyDescent="0.4"/>
    <row r="982" ht="39" customHeight="1" x14ac:dyDescent="0.4"/>
    <row r="983" ht="39" customHeight="1" x14ac:dyDescent="0.4"/>
    <row r="984" ht="39" customHeight="1" x14ac:dyDescent="0.4"/>
    <row r="985" ht="39" customHeight="1" x14ac:dyDescent="0.4"/>
    <row r="986" ht="39" customHeight="1" x14ac:dyDescent="0.4"/>
    <row r="987" ht="39" customHeight="1" x14ac:dyDescent="0.4"/>
    <row r="988" ht="39" customHeight="1" x14ac:dyDescent="0.4"/>
    <row r="989" ht="39" customHeight="1" x14ac:dyDescent="0.4"/>
    <row r="990" ht="39" customHeight="1" x14ac:dyDescent="0.4"/>
    <row r="991" ht="39" customHeight="1" x14ac:dyDescent="0.4"/>
    <row r="992" ht="39" customHeight="1" x14ac:dyDescent="0.4"/>
    <row r="993" ht="39" customHeight="1" x14ac:dyDescent="0.4"/>
    <row r="994" ht="39" customHeight="1" x14ac:dyDescent="0.4"/>
    <row r="995" ht="39" customHeight="1" x14ac:dyDescent="0.4"/>
    <row r="996" ht="39" customHeight="1" x14ac:dyDescent="0.4"/>
    <row r="997" ht="39" customHeight="1" x14ac:dyDescent="0.4"/>
    <row r="998" ht="39" customHeight="1" x14ac:dyDescent="0.4"/>
    <row r="999" ht="39" customHeight="1" x14ac:dyDescent="0.4"/>
    <row r="1000" ht="39" customHeight="1" x14ac:dyDescent="0.4"/>
    <row r="1001" ht="39" customHeight="1" x14ac:dyDescent="0.4"/>
    <row r="1002" ht="39" customHeight="1" x14ac:dyDescent="0.4"/>
    <row r="1003" ht="39" customHeight="1" x14ac:dyDescent="0.4"/>
    <row r="1004" ht="39" customHeight="1" x14ac:dyDescent="0.4"/>
    <row r="1005" ht="39" customHeight="1" x14ac:dyDescent="0.4"/>
    <row r="1006" ht="39" customHeight="1" x14ac:dyDescent="0.4"/>
    <row r="1007" ht="39" customHeight="1" x14ac:dyDescent="0.4"/>
    <row r="1008" ht="39" customHeight="1" x14ac:dyDescent="0.4"/>
    <row r="1009" ht="39" customHeight="1" x14ac:dyDescent="0.4"/>
    <row r="1010" ht="39" customHeight="1" x14ac:dyDescent="0.4"/>
    <row r="1011" ht="39" customHeight="1" x14ac:dyDescent="0.4"/>
    <row r="1012" ht="39" customHeight="1" x14ac:dyDescent="0.4"/>
    <row r="1013" ht="39" customHeight="1" x14ac:dyDescent="0.4"/>
    <row r="1014" ht="39" customHeight="1" x14ac:dyDescent="0.4"/>
    <row r="1015" ht="39" customHeight="1" x14ac:dyDescent="0.4"/>
    <row r="1016" ht="39" customHeight="1" x14ac:dyDescent="0.4"/>
    <row r="1017" ht="39" customHeight="1" x14ac:dyDescent="0.4"/>
    <row r="1018" ht="39" customHeight="1" x14ac:dyDescent="0.4"/>
    <row r="1019" ht="39" customHeight="1" x14ac:dyDescent="0.4"/>
    <row r="1020" ht="39" customHeight="1" x14ac:dyDescent="0.4"/>
    <row r="1021" ht="39" customHeight="1" x14ac:dyDescent="0.4"/>
    <row r="1022" ht="39" customHeight="1" x14ac:dyDescent="0.4"/>
    <row r="1023" ht="39" customHeight="1" x14ac:dyDescent="0.4"/>
    <row r="1024" ht="39" customHeight="1" x14ac:dyDescent="0.4"/>
    <row r="1025" ht="39" customHeight="1" x14ac:dyDescent="0.4"/>
    <row r="1026" ht="39" customHeight="1" x14ac:dyDescent="0.4"/>
    <row r="1027" ht="39" customHeight="1" x14ac:dyDescent="0.4"/>
    <row r="1028" ht="39" customHeight="1" x14ac:dyDescent="0.4"/>
    <row r="1029" ht="39" customHeight="1" x14ac:dyDescent="0.4"/>
    <row r="1030" ht="39" customHeight="1" x14ac:dyDescent="0.4"/>
    <row r="1031" ht="39" customHeight="1" x14ac:dyDescent="0.4"/>
    <row r="1032" ht="39" customHeight="1" x14ac:dyDescent="0.4"/>
    <row r="1033" ht="39" customHeight="1" x14ac:dyDescent="0.4"/>
    <row r="1034" ht="39" customHeight="1" x14ac:dyDescent="0.4"/>
    <row r="1035" ht="39" customHeight="1" x14ac:dyDescent="0.4"/>
    <row r="1036" ht="39" customHeight="1" x14ac:dyDescent="0.4"/>
    <row r="1037" ht="39" customHeight="1" x14ac:dyDescent="0.4"/>
    <row r="1038" ht="39" customHeight="1" x14ac:dyDescent="0.4"/>
    <row r="1039" ht="39" customHeight="1" x14ac:dyDescent="0.4"/>
    <row r="1040" ht="39" customHeight="1" x14ac:dyDescent="0.4"/>
    <row r="1041" ht="39" customHeight="1" x14ac:dyDescent="0.4"/>
    <row r="1042" ht="39" customHeight="1" x14ac:dyDescent="0.4"/>
    <row r="1043" ht="39" customHeight="1" x14ac:dyDescent="0.4"/>
    <row r="1044" ht="39" customHeight="1" x14ac:dyDescent="0.4"/>
    <row r="1045" ht="39" customHeight="1" x14ac:dyDescent="0.4"/>
    <row r="1046" ht="39" customHeight="1" x14ac:dyDescent="0.4"/>
    <row r="1047" ht="39" customHeight="1" x14ac:dyDescent="0.4"/>
    <row r="1048" ht="39" customHeight="1" x14ac:dyDescent="0.4"/>
    <row r="1049" ht="39" customHeight="1" x14ac:dyDescent="0.4"/>
    <row r="1050" ht="39" customHeight="1" x14ac:dyDescent="0.4"/>
    <row r="1051" ht="39" customHeight="1" x14ac:dyDescent="0.4"/>
    <row r="1052" ht="39" customHeight="1" x14ac:dyDescent="0.4"/>
    <row r="1053" ht="39" customHeight="1" x14ac:dyDescent="0.4"/>
    <row r="1054" ht="39" customHeight="1" x14ac:dyDescent="0.4"/>
    <row r="1055" ht="39" customHeight="1" x14ac:dyDescent="0.4"/>
    <row r="1056" ht="39" customHeight="1" x14ac:dyDescent="0.4"/>
    <row r="1057" ht="39" customHeight="1" x14ac:dyDescent="0.4"/>
    <row r="1058" ht="39" customHeight="1" x14ac:dyDescent="0.4"/>
    <row r="1059" ht="39" customHeight="1" x14ac:dyDescent="0.4"/>
    <row r="1060" ht="39" customHeight="1" x14ac:dyDescent="0.4"/>
    <row r="1061" ht="39" customHeight="1" x14ac:dyDescent="0.4"/>
    <row r="1062" ht="39" customHeight="1" x14ac:dyDescent="0.4"/>
    <row r="1063" ht="39" customHeight="1" x14ac:dyDescent="0.4"/>
    <row r="1064" ht="39" customHeight="1" x14ac:dyDescent="0.4"/>
    <row r="1065" ht="39" customHeight="1" x14ac:dyDescent="0.4"/>
    <row r="1066" ht="39" customHeight="1" x14ac:dyDescent="0.4"/>
    <row r="1067" ht="39" customHeight="1" x14ac:dyDescent="0.4"/>
    <row r="1068" ht="39" customHeight="1" x14ac:dyDescent="0.4"/>
    <row r="1069" ht="39" customHeight="1" x14ac:dyDescent="0.4"/>
    <row r="1070" ht="39" customHeight="1" x14ac:dyDescent="0.4"/>
    <row r="1071" ht="39" customHeight="1" x14ac:dyDescent="0.4"/>
    <row r="1072" ht="39" customHeight="1" x14ac:dyDescent="0.4"/>
    <row r="1073" ht="39" customHeight="1" x14ac:dyDescent="0.4"/>
    <row r="1074" ht="39" customHeight="1" x14ac:dyDescent="0.4"/>
    <row r="1075" ht="39" customHeight="1" x14ac:dyDescent="0.4"/>
    <row r="1076" ht="39" customHeight="1" x14ac:dyDescent="0.4"/>
    <row r="1077" ht="39" customHeight="1" x14ac:dyDescent="0.4"/>
    <row r="1078" ht="39" customHeight="1" x14ac:dyDescent="0.4"/>
    <row r="1079" ht="39" customHeight="1" x14ac:dyDescent="0.4"/>
    <row r="1080" ht="39" customHeight="1" x14ac:dyDescent="0.4"/>
    <row r="1081" ht="39" customHeight="1" x14ac:dyDescent="0.4"/>
    <row r="1082" ht="39" customHeight="1" x14ac:dyDescent="0.4"/>
    <row r="1083" ht="39" customHeight="1" x14ac:dyDescent="0.4"/>
    <row r="1084" ht="39" customHeight="1" x14ac:dyDescent="0.4"/>
    <row r="1085" ht="39" customHeight="1" x14ac:dyDescent="0.4"/>
    <row r="1086" ht="39" customHeight="1" x14ac:dyDescent="0.4"/>
    <row r="1087" ht="39" customHeight="1" x14ac:dyDescent="0.4"/>
    <row r="1088" ht="39" customHeight="1" x14ac:dyDescent="0.4"/>
    <row r="1089" ht="39" customHeight="1" x14ac:dyDescent="0.4"/>
    <row r="1090" ht="39" customHeight="1" x14ac:dyDescent="0.4"/>
    <row r="1091" ht="39" customHeight="1" x14ac:dyDescent="0.4"/>
    <row r="1092" ht="39" customHeight="1" x14ac:dyDescent="0.4"/>
    <row r="1093" ht="39" customHeight="1" x14ac:dyDescent="0.4"/>
    <row r="1094" ht="39" customHeight="1" x14ac:dyDescent="0.4"/>
    <row r="1095" ht="39" customHeight="1" x14ac:dyDescent="0.4"/>
    <row r="1096" ht="39" customHeight="1" x14ac:dyDescent="0.4"/>
    <row r="1097" ht="39" customHeight="1" x14ac:dyDescent="0.4"/>
    <row r="1098" ht="39" customHeight="1" x14ac:dyDescent="0.4"/>
    <row r="1099" ht="39" customHeight="1" x14ac:dyDescent="0.4"/>
    <row r="1100" ht="39" customHeight="1" x14ac:dyDescent="0.4"/>
    <row r="1101" ht="39" customHeight="1" x14ac:dyDescent="0.4"/>
    <row r="1102" ht="39" customHeight="1" x14ac:dyDescent="0.4"/>
    <row r="1103" ht="39" customHeight="1" x14ac:dyDescent="0.4"/>
    <row r="1104" ht="39" customHeight="1" x14ac:dyDescent="0.4"/>
    <row r="1105" ht="39" customHeight="1" x14ac:dyDescent="0.4"/>
    <row r="1106" ht="39" customHeight="1" x14ac:dyDescent="0.4"/>
    <row r="1107" ht="39" customHeight="1" x14ac:dyDescent="0.4"/>
    <row r="1108" ht="39" customHeight="1" x14ac:dyDescent="0.4"/>
    <row r="1109" ht="39" customHeight="1" x14ac:dyDescent="0.4"/>
    <row r="1110" ht="39" customHeight="1" x14ac:dyDescent="0.4"/>
    <row r="1111" ht="39" customHeight="1" x14ac:dyDescent="0.4"/>
    <row r="1112" ht="39" customHeight="1" x14ac:dyDescent="0.4"/>
    <row r="1113" ht="39" customHeight="1" x14ac:dyDescent="0.4"/>
    <row r="1114" ht="39" customHeight="1" x14ac:dyDescent="0.4"/>
    <row r="1115" ht="39" customHeight="1" x14ac:dyDescent="0.4"/>
    <row r="1116" ht="39" customHeight="1" x14ac:dyDescent="0.4"/>
    <row r="1117" ht="39" customHeight="1" x14ac:dyDescent="0.4"/>
    <row r="1118" ht="39" customHeight="1" x14ac:dyDescent="0.4"/>
    <row r="1119" ht="39" customHeight="1" x14ac:dyDescent="0.4"/>
    <row r="1120" ht="39" customHeight="1" x14ac:dyDescent="0.4"/>
    <row r="1121" ht="39" customHeight="1" x14ac:dyDescent="0.4"/>
    <row r="1122" ht="39" customHeight="1" x14ac:dyDescent="0.4"/>
    <row r="1123" ht="39" customHeight="1" x14ac:dyDescent="0.4"/>
    <row r="1124" ht="39" customHeight="1" x14ac:dyDescent="0.4"/>
    <row r="1125" ht="39" customHeight="1" x14ac:dyDescent="0.4"/>
    <row r="1126" ht="39" customHeight="1" x14ac:dyDescent="0.4"/>
    <row r="1127" ht="39" customHeight="1" x14ac:dyDescent="0.4"/>
    <row r="1128" ht="39" customHeight="1" x14ac:dyDescent="0.4"/>
    <row r="1129" ht="39" customHeight="1" x14ac:dyDescent="0.4"/>
    <row r="1130" ht="39" customHeight="1" x14ac:dyDescent="0.4"/>
    <row r="1131" ht="39" customHeight="1" x14ac:dyDescent="0.4"/>
    <row r="1132" ht="39" customHeight="1" x14ac:dyDescent="0.4"/>
    <row r="1133" ht="39" customHeight="1" x14ac:dyDescent="0.4"/>
    <row r="1134" ht="39" customHeight="1" x14ac:dyDescent="0.4"/>
    <row r="1135" ht="39" customHeight="1" x14ac:dyDescent="0.4"/>
    <row r="1136" ht="39" customHeight="1" x14ac:dyDescent="0.4"/>
    <row r="1137" ht="39" customHeight="1" x14ac:dyDescent="0.4"/>
    <row r="1138" ht="39" customHeight="1" x14ac:dyDescent="0.4"/>
    <row r="1139" ht="39" customHeight="1" x14ac:dyDescent="0.4"/>
    <row r="1140" ht="39" customHeight="1" x14ac:dyDescent="0.4"/>
    <row r="1141" ht="39" customHeight="1" x14ac:dyDescent="0.4"/>
    <row r="1142" ht="39" customHeight="1" x14ac:dyDescent="0.4"/>
    <row r="1143" ht="39" customHeight="1" x14ac:dyDescent="0.4"/>
    <row r="1144" ht="39" customHeight="1" x14ac:dyDescent="0.4"/>
    <row r="1145" ht="39" customHeight="1" x14ac:dyDescent="0.4"/>
    <row r="1146" ht="39" customHeight="1" x14ac:dyDescent="0.4"/>
    <row r="1147" ht="39" customHeight="1" x14ac:dyDescent="0.4"/>
    <row r="1148" ht="39" customHeight="1" x14ac:dyDescent="0.4"/>
    <row r="1149" ht="39" customHeight="1" x14ac:dyDescent="0.4"/>
    <row r="1150" ht="39" customHeight="1" x14ac:dyDescent="0.4"/>
    <row r="1151" ht="39" customHeight="1" x14ac:dyDescent="0.4"/>
    <row r="1152" ht="39" customHeight="1" x14ac:dyDescent="0.4"/>
    <row r="1153" ht="39" customHeight="1" x14ac:dyDescent="0.4"/>
    <row r="1154" ht="39" customHeight="1" x14ac:dyDescent="0.4"/>
    <row r="1155" ht="39" customHeight="1" x14ac:dyDescent="0.4"/>
    <row r="1156" ht="39" customHeight="1" x14ac:dyDescent="0.4"/>
    <row r="1157" ht="39" customHeight="1" x14ac:dyDescent="0.4"/>
    <row r="1158" ht="39" customHeight="1" x14ac:dyDescent="0.4"/>
    <row r="1159" ht="39" customHeight="1" x14ac:dyDescent="0.4"/>
    <row r="1160" ht="39" customHeight="1" x14ac:dyDescent="0.4"/>
    <row r="1161" ht="39" customHeight="1" x14ac:dyDescent="0.4"/>
    <row r="1162" ht="39" customHeight="1" x14ac:dyDescent="0.4"/>
    <row r="1163" ht="39" customHeight="1" x14ac:dyDescent="0.4"/>
    <row r="1164" ht="39" customHeight="1" x14ac:dyDescent="0.4"/>
    <row r="1165" ht="39" customHeight="1" x14ac:dyDescent="0.4"/>
    <row r="1166" ht="39" customHeight="1" x14ac:dyDescent="0.4"/>
    <row r="1167" ht="39" customHeight="1" x14ac:dyDescent="0.4"/>
    <row r="1168" ht="39" customHeight="1" x14ac:dyDescent="0.4"/>
    <row r="1169" ht="39" customHeight="1" x14ac:dyDescent="0.4"/>
    <row r="1170" ht="39" customHeight="1" x14ac:dyDescent="0.4"/>
    <row r="1171" ht="39" customHeight="1" x14ac:dyDescent="0.4"/>
    <row r="1172" ht="39" customHeight="1" x14ac:dyDescent="0.4"/>
    <row r="1173" ht="39" customHeight="1" x14ac:dyDescent="0.4"/>
    <row r="1174" ht="39" customHeight="1" x14ac:dyDescent="0.4"/>
    <row r="1175" ht="39" customHeight="1" x14ac:dyDescent="0.4"/>
    <row r="1176" ht="39" customHeight="1" x14ac:dyDescent="0.4"/>
    <row r="1177" ht="39" customHeight="1" x14ac:dyDescent="0.4"/>
    <row r="1178" ht="39" customHeight="1" x14ac:dyDescent="0.4"/>
    <row r="1179" ht="39" customHeight="1" x14ac:dyDescent="0.4"/>
    <row r="1180" ht="39" customHeight="1" x14ac:dyDescent="0.4"/>
    <row r="1181" ht="39" customHeight="1" x14ac:dyDescent="0.4"/>
    <row r="1182" ht="39" customHeight="1" x14ac:dyDescent="0.4"/>
    <row r="1183" ht="39" customHeight="1" x14ac:dyDescent="0.4"/>
    <row r="1184" ht="39" customHeight="1" x14ac:dyDescent="0.4"/>
    <row r="1185" ht="39" customHeight="1" x14ac:dyDescent="0.4"/>
    <row r="1186" ht="39" customHeight="1" x14ac:dyDescent="0.4"/>
    <row r="1187" ht="39" customHeight="1" x14ac:dyDescent="0.4"/>
    <row r="1188" ht="39" customHeight="1" x14ac:dyDescent="0.4"/>
    <row r="1189" ht="39" customHeight="1" x14ac:dyDescent="0.4"/>
    <row r="1190" ht="39" customHeight="1" x14ac:dyDescent="0.4"/>
    <row r="1191" ht="39" customHeight="1" x14ac:dyDescent="0.4"/>
    <row r="1192" ht="39" customHeight="1" x14ac:dyDescent="0.4"/>
    <row r="1193" ht="39" customHeight="1" x14ac:dyDescent="0.4"/>
    <row r="1194" ht="39" customHeight="1" x14ac:dyDescent="0.4"/>
    <row r="1195" ht="39" customHeight="1" x14ac:dyDescent="0.4"/>
    <row r="1196" ht="39" customHeight="1" x14ac:dyDescent="0.4"/>
    <row r="1197" ht="39" customHeight="1" x14ac:dyDescent="0.4"/>
    <row r="1198" ht="39" customHeight="1" x14ac:dyDescent="0.4"/>
    <row r="1199" ht="39" customHeight="1" x14ac:dyDescent="0.4"/>
    <row r="1200" ht="39" customHeight="1" x14ac:dyDescent="0.4"/>
    <row r="1201" ht="39" customHeight="1" x14ac:dyDescent="0.4"/>
    <row r="1202" ht="39" customHeight="1" x14ac:dyDescent="0.4"/>
    <row r="1203" ht="39" customHeight="1" x14ac:dyDescent="0.4"/>
    <row r="1204" ht="39" customHeight="1" x14ac:dyDescent="0.4"/>
    <row r="1205" ht="39" customHeight="1" x14ac:dyDescent="0.4"/>
    <row r="1206" ht="39" customHeight="1" x14ac:dyDescent="0.4"/>
    <row r="1207" ht="39" customHeight="1" x14ac:dyDescent="0.4"/>
    <row r="1208" ht="39" customHeight="1" x14ac:dyDescent="0.4"/>
    <row r="1209" ht="39" customHeight="1" x14ac:dyDescent="0.4"/>
    <row r="1210" ht="39" customHeight="1" x14ac:dyDescent="0.4"/>
    <row r="1211" ht="39" customHeight="1" x14ac:dyDescent="0.4"/>
    <row r="1212" ht="39" customHeight="1" x14ac:dyDescent="0.4"/>
    <row r="1213" ht="39" customHeight="1" x14ac:dyDescent="0.4"/>
    <row r="1214" ht="39" customHeight="1" x14ac:dyDescent="0.4"/>
    <row r="1215" ht="39" customHeight="1" x14ac:dyDescent="0.4"/>
    <row r="1216" ht="39" customHeight="1" x14ac:dyDescent="0.4"/>
    <row r="1217" ht="39" customHeight="1" x14ac:dyDescent="0.4"/>
    <row r="1218" ht="39" customHeight="1" x14ac:dyDescent="0.4"/>
    <row r="1219" ht="39" customHeight="1" x14ac:dyDescent="0.4"/>
    <row r="1220" ht="39" customHeight="1" x14ac:dyDescent="0.4"/>
    <row r="1221" ht="39" customHeight="1" x14ac:dyDescent="0.4"/>
    <row r="1222" ht="39" customHeight="1" x14ac:dyDescent="0.4"/>
    <row r="1223" ht="39" customHeight="1" x14ac:dyDescent="0.4"/>
    <row r="1224" ht="39" customHeight="1" x14ac:dyDescent="0.4"/>
    <row r="1225" ht="39" customHeight="1" x14ac:dyDescent="0.4"/>
    <row r="1226" ht="39" customHeight="1" x14ac:dyDescent="0.4"/>
    <row r="1227" ht="39" customHeight="1" x14ac:dyDescent="0.4"/>
    <row r="1228" ht="39" customHeight="1" x14ac:dyDescent="0.4"/>
    <row r="1229" ht="39" customHeight="1" x14ac:dyDescent="0.4"/>
    <row r="1230" ht="39" customHeight="1" x14ac:dyDescent="0.4"/>
    <row r="1231" ht="39" customHeight="1" x14ac:dyDescent="0.4"/>
    <row r="1232" ht="39" customHeight="1" x14ac:dyDescent="0.4"/>
    <row r="1233" ht="39" customHeight="1" x14ac:dyDescent="0.4"/>
    <row r="1234" ht="39" customHeight="1" x14ac:dyDescent="0.4"/>
    <row r="1235" ht="39" customHeight="1" x14ac:dyDescent="0.4"/>
    <row r="1236" ht="39" customHeight="1" x14ac:dyDescent="0.4"/>
    <row r="1237" ht="39" customHeight="1" x14ac:dyDescent="0.4"/>
    <row r="1238" ht="39" customHeight="1" x14ac:dyDescent="0.4"/>
    <row r="1239" ht="39" customHeight="1" x14ac:dyDescent="0.4"/>
    <row r="1240" ht="39" customHeight="1" x14ac:dyDescent="0.4"/>
    <row r="1241" ht="39" customHeight="1" x14ac:dyDescent="0.4"/>
    <row r="1242" ht="39" customHeight="1" x14ac:dyDescent="0.4"/>
    <row r="1243" ht="39" customHeight="1" x14ac:dyDescent="0.4"/>
    <row r="1244" ht="39" customHeight="1" x14ac:dyDescent="0.4"/>
    <row r="1245" ht="39" customHeight="1" x14ac:dyDescent="0.4"/>
    <row r="1246" ht="39" customHeight="1" x14ac:dyDescent="0.4"/>
    <row r="1247" ht="39" customHeight="1" x14ac:dyDescent="0.4"/>
    <row r="1248" ht="39" customHeight="1" x14ac:dyDescent="0.4"/>
    <row r="1249" ht="39" customHeight="1" x14ac:dyDescent="0.4"/>
    <row r="1250" ht="39" customHeight="1" x14ac:dyDescent="0.4"/>
    <row r="1251" ht="39" customHeight="1" x14ac:dyDescent="0.4"/>
    <row r="1252" ht="39" customHeight="1" x14ac:dyDescent="0.4"/>
    <row r="1253" ht="39" customHeight="1" x14ac:dyDescent="0.4"/>
    <row r="1254" ht="39" customHeight="1" x14ac:dyDescent="0.4"/>
    <row r="1255" ht="39" customHeight="1" x14ac:dyDescent="0.4"/>
    <row r="1256" ht="39" customHeight="1" x14ac:dyDescent="0.4"/>
    <row r="1257" ht="39" customHeight="1" x14ac:dyDescent="0.4"/>
    <row r="1258" ht="39" customHeight="1" x14ac:dyDescent="0.4"/>
    <row r="1259" ht="39" customHeight="1" x14ac:dyDescent="0.4"/>
    <row r="1260" ht="39" customHeight="1" x14ac:dyDescent="0.4"/>
    <row r="1261" ht="39" customHeight="1" x14ac:dyDescent="0.4"/>
    <row r="1262" ht="39" customHeight="1" x14ac:dyDescent="0.4"/>
    <row r="1263" ht="39" customHeight="1" x14ac:dyDescent="0.4"/>
    <row r="1264" ht="39" customHeight="1" x14ac:dyDescent="0.4"/>
    <row r="1265" ht="39" customHeight="1" x14ac:dyDescent="0.4"/>
    <row r="1266" ht="39" customHeight="1" x14ac:dyDescent="0.4"/>
    <row r="1267" ht="39" customHeight="1" x14ac:dyDescent="0.4"/>
    <row r="1268" ht="39" customHeight="1" x14ac:dyDescent="0.4"/>
    <row r="1269" ht="39" customHeight="1" x14ac:dyDescent="0.4"/>
    <row r="1270" ht="39" customHeight="1" x14ac:dyDescent="0.4"/>
    <row r="1271" ht="39" customHeight="1" x14ac:dyDescent="0.4"/>
    <row r="1272" ht="39" customHeight="1" x14ac:dyDescent="0.4"/>
    <row r="1273" ht="39" customHeight="1" x14ac:dyDescent="0.4"/>
    <row r="1274" ht="39" customHeight="1" x14ac:dyDescent="0.4"/>
    <row r="1275" ht="39" customHeight="1" x14ac:dyDescent="0.4"/>
    <row r="1276" ht="39" customHeight="1" x14ac:dyDescent="0.4"/>
    <row r="1277" ht="39" customHeight="1" x14ac:dyDescent="0.4"/>
    <row r="1278" ht="39" customHeight="1" x14ac:dyDescent="0.4"/>
    <row r="1279" ht="39" customHeight="1" x14ac:dyDescent="0.4"/>
    <row r="1280" ht="39" customHeight="1" x14ac:dyDescent="0.4"/>
    <row r="1281" ht="39" customHeight="1" x14ac:dyDescent="0.4"/>
    <row r="1282" ht="39" customHeight="1" x14ac:dyDescent="0.4"/>
    <row r="1283" ht="39" customHeight="1" x14ac:dyDescent="0.4"/>
    <row r="1284" ht="39" customHeight="1" x14ac:dyDescent="0.4"/>
    <row r="1285" ht="39" customHeight="1" x14ac:dyDescent="0.4"/>
    <row r="1286" ht="39" customHeight="1" x14ac:dyDescent="0.4"/>
    <row r="1287" ht="39" customHeight="1" x14ac:dyDescent="0.4"/>
    <row r="1288" ht="39" customHeight="1" x14ac:dyDescent="0.4"/>
    <row r="1289" ht="39" customHeight="1" x14ac:dyDescent="0.4"/>
    <row r="1290" ht="39" customHeight="1" x14ac:dyDescent="0.4"/>
    <row r="1291" ht="39" customHeight="1" x14ac:dyDescent="0.4"/>
    <row r="1292" ht="39" customHeight="1" x14ac:dyDescent="0.4"/>
    <row r="1293" ht="39" customHeight="1" x14ac:dyDescent="0.4"/>
    <row r="1294" ht="39" customHeight="1" x14ac:dyDescent="0.4"/>
    <row r="1295" ht="39" customHeight="1" x14ac:dyDescent="0.4"/>
    <row r="1296" ht="39" customHeight="1" x14ac:dyDescent="0.4"/>
    <row r="1297" ht="39" customHeight="1" x14ac:dyDescent="0.4"/>
    <row r="1298" ht="39" customHeight="1" x14ac:dyDescent="0.4"/>
    <row r="1299" ht="39" customHeight="1" x14ac:dyDescent="0.4"/>
    <row r="1300" ht="39" customHeight="1" x14ac:dyDescent="0.4"/>
    <row r="1301" ht="39" customHeight="1" x14ac:dyDescent="0.4"/>
    <row r="1302" ht="39" customHeight="1" x14ac:dyDescent="0.4"/>
    <row r="1303" ht="39" customHeight="1" x14ac:dyDescent="0.4"/>
    <row r="1304" ht="39" customHeight="1" x14ac:dyDescent="0.4"/>
    <row r="1305" ht="39" customHeight="1" x14ac:dyDescent="0.4"/>
    <row r="1306" ht="39" customHeight="1" x14ac:dyDescent="0.4"/>
    <row r="1307" ht="39" customHeight="1" x14ac:dyDescent="0.4"/>
    <row r="1308" ht="39" customHeight="1" x14ac:dyDescent="0.4"/>
    <row r="1309" ht="39" customHeight="1" x14ac:dyDescent="0.4"/>
    <row r="1310" ht="39" customHeight="1" x14ac:dyDescent="0.4"/>
    <row r="1311" ht="39" customHeight="1" x14ac:dyDescent="0.4"/>
    <row r="1312" ht="39" customHeight="1" x14ac:dyDescent="0.4"/>
    <row r="1313" ht="39" customHeight="1" x14ac:dyDescent="0.4"/>
    <row r="1314" ht="39" customHeight="1" x14ac:dyDescent="0.4"/>
    <row r="1315" ht="39" customHeight="1" x14ac:dyDescent="0.4"/>
    <row r="1316" ht="39" customHeight="1" x14ac:dyDescent="0.4"/>
    <row r="1317" ht="39" customHeight="1" x14ac:dyDescent="0.4"/>
    <row r="1318" ht="39" customHeight="1" x14ac:dyDescent="0.4"/>
    <row r="1319" ht="39" customHeight="1" x14ac:dyDescent="0.4"/>
    <row r="1320" ht="39" customHeight="1" x14ac:dyDescent="0.4"/>
    <row r="1321" ht="39" customHeight="1" x14ac:dyDescent="0.4"/>
    <row r="1322" ht="39" customHeight="1" x14ac:dyDescent="0.4"/>
    <row r="1323" ht="39" customHeight="1" x14ac:dyDescent="0.4"/>
    <row r="1324" ht="39" customHeight="1" x14ac:dyDescent="0.4"/>
    <row r="1325" ht="39" customHeight="1" x14ac:dyDescent="0.4"/>
    <row r="1326" ht="39" customHeight="1" x14ac:dyDescent="0.4"/>
    <row r="1327" ht="39" customHeight="1" x14ac:dyDescent="0.4"/>
    <row r="1328" ht="39" customHeight="1" x14ac:dyDescent="0.4"/>
    <row r="1329" ht="39" customHeight="1" x14ac:dyDescent="0.4"/>
    <row r="1330" ht="39" customHeight="1" x14ac:dyDescent="0.4"/>
    <row r="1331" ht="39" customHeight="1" x14ac:dyDescent="0.4"/>
    <row r="1332" ht="39" customHeight="1" x14ac:dyDescent="0.4"/>
    <row r="1333" ht="39" customHeight="1" x14ac:dyDescent="0.4"/>
    <row r="1334" ht="39" customHeight="1" x14ac:dyDescent="0.4"/>
    <row r="1335" ht="39" customHeight="1" x14ac:dyDescent="0.4"/>
    <row r="1336" ht="39" customHeight="1" x14ac:dyDescent="0.4"/>
    <row r="1337" ht="39" customHeight="1" x14ac:dyDescent="0.4"/>
    <row r="1338" ht="39" customHeight="1" x14ac:dyDescent="0.4"/>
    <row r="1339" ht="39" customHeight="1" x14ac:dyDescent="0.4"/>
    <row r="1340" ht="39" customHeight="1" x14ac:dyDescent="0.4"/>
    <row r="1341" ht="39" customHeight="1" x14ac:dyDescent="0.4"/>
    <row r="1342" ht="39" customHeight="1" x14ac:dyDescent="0.4"/>
    <row r="1343" ht="39" customHeight="1" x14ac:dyDescent="0.4"/>
    <row r="1344" ht="39" customHeight="1" x14ac:dyDescent="0.4"/>
    <row r="1345" ht="39" customHeight="1" x14ac:dyDescent="0.4"/>
    <row r="1346" ht="39" customHeight="1" x14ac:dyDescent="0.4"/>
    <row r="1347" ht="39" customHeight="1" x14ac:dyDescent="0.4"/>
    <row r="1348" ht="39" customHeight="1" x14ac:dyDescent="0.4"/>
    <row r="1349" ht="39" customHeight="1" x14ac:dyDescent="0.4"/>
    <row r="1350" ht="39" customHeight="1" x14ac:dyDescent="0.4"/>
    <row r="1351" ht="39" customHeight="1" x14ac:dyDescent="0.4"/>
    <row r="1352" ht="39" customHeight="1" x14ac:dyDescent="0.4"/>
    <row r="1353" ht="39" customHeight="1" x14ac:dyDescent="0.4"/>
    <row r="1354" ht="39" customHeight="1" x14ac:dyDescent="0.4"/>
    <row r="1355" ht="39" customHeight="1" x14ac:dyDescent="0.4"/>
    <row r="1356" ht="39" customHeight="1" x14ac:dyDescent="0.4"/>
    <row r="1357" ht="39" customHeight="1" x14ac:dyDescent="0.4"/>
    <row r="1358" ht="39" customHeight="1" x14ac:dyDescent="0.4"/>
    <row r="1359" ht="39" customHeight="1" x14ac:dyDescent="0.4"/>
    <row r="1360" ht="39" customHeight="1" x14ac:dyDescent="0.4"/>
    <row r="1361" ht="39" customHeight="1" x14ac:dyDescent="0.4"/>
    <row r="1362" ht="39" customHeight="1" x14ac:dyDescent="0.4"/>
    <row r="1363" ht="39" customHeight="1" x14ac:dyDescent="0.4"/>
    <row r="1364" ht="39" customHeight="1" x14ac:dyDescent="0.4"/>
    <row r="1365" ht="39" customHeight="1" x14ac:dyDescent="0.4"/>
    <row r="1366" ht="39" customHeight="1" x14ac:dyDescent="0.4"/>
    <row r="1367" ht="39" customHeight="1" x14ac:dyDescent="0.4"/>
    <row r="1368" ht="39" customHeight="1" x14ac:dyDescent="0.4"/>
    <row r="1369" ht="39" customHeight="1" x14ac:dyDescent="0.4"/>
    <row r="1370" ht="39" customHeight="1" x14ac:dyDescent="0.4"/>
    <row r="1371" ht="39" customHeight="1" x14ac:dyDescent="0.4"/>
    <row r="1372" ht="39" customHeight="1" x14ac:dyDescent="0.4"/>
    <row r="1373" ht="39" customHeight="1" x14ac:dyDescent="0.4"/>
    <row r="1374" ht="39" customHeight="1" x14ac:dyDescent="0.4"/>
    <row r="1375" ht="39" customHeight="1" x14ac:dyDescent="0.4"/>
    <row r="1376" ht="39" customHeight="1" x14ac:dyDescent="0.4"/>
    <row r="1377" ht="39" customHeight="1" x14ac:dyDescent="0.4"/>
    <row r="1378" ht="39" customHeight="1" x14ac:dyDescent="0.4"/>
    <row r="1379" ht="39" customHeight="1" x14ac:dyDescent="0.4"/>
    <row r="1380" ht="39" customHeight="1" x14ac:dyDescent="0.4"/>
    <row r="1381" ht="39" customHeight="1" x14ac:dyDescent="0.4"/>
    <row r="1382" ht="39" customHeight="1" x14ac:dyDescent="0.4"/>
    <row r="1383" ht="39" customHeight="1" x14ac:dyDescent="0.4"/>
    <row r="1384" ht="39" customHeight="1" x14ac:dyDescent="0.4"/>
    <row r="1385" ht="39" customHeight="1" x14ac:dyDescent="0.4"/>
    <row r="1386" ht="39" customHeight="1" x14ac:dyDescent="0.4"/>
    <row r="1387" ht="39" customHeight="1" x14ac:dyDescent="0.4"/>
    <row r="1388" ht="39" customHeight="1" x14ac:dyDescent="0.4"/>
    <row r="1389" ht="39" customHeight="1" x14ac:dyDescent="0.4"/>
    <row r="1390" ht="39" customHeight="1" x14ac:dyDescent="0.4"/>
    <row r="1391" ht="39" customHeight="1" x14ac:dyDescent="0.4"/>
    <row r="1392" ht="39" customHeight="1" x14ac:dyDescent="0.4"/>
    <row r="1393" ht="39" customHeight="1" x14ac:dyDescent="0.4"/>
    <row r="1394" ht="39" customHeight="1" x14ac:dyDescent="0.4"/>
    <row r="1395" ht="39" customHeight="1" x14ac:dyDescent="0.4"/>
    <row r="1396" ht="39" customHeight="1" x14ac:dyDescent="0.4"/>
    <row r="1397" ht="39" customHeight="1" x14ac:dyDescent="0.4"/>
    <row r="1398" ht="39" customHeight="1" x14ac:dyDescent="0.4"/>
    <row r="1399" ht="39" customHeight="1" x14ac:dyDescent="0.4"/>
    <row r="1400" ht="39" customHeight="1" x14ac:dyDescent="0.4"/>
    <row r="1401" ht="39" customHeight="1" x14ac:dyDescent="0.4"/>
    <row r="1402" ht="39" customHeight="1" x14ac:dyDescent="0.4"/>
    <row r="1403" ht="39" customHeight="1" x14ac:dyDescent="0.4"/>
    <row r="1404" ht="39" customHeight="1" x14ac:dyDescent="0.4"/>
    <row r="1405" ht="39" customHeight="1" x14ac:dyDescent="0.4"/>
    <row r="1406" ht="39" customHeight="1" x14ac:dyDescent="0.4"/>
    <row r="1407" ht="39" customHeight="1" x14ac:dyDescent="0.4"/>
    <row r="1408" ht="39" customHeight="1" x14ac:dyDescent="0.4"/>
    <row r="1409" ht="39" customHeight="1" x14ac:dyDescent="0.4"/>
    <row r="1410" ht="39" customHeight="1" x14ac:dyDescent="0.4"/>
    <row r="1411" ht="39" customHeight="1" x14ac:dyDescent="0.4"/>
    <row r="1412" ht="39" customHeight="1" x14ac:dyDescent="0.4"/>
    <row r="1413" ht="39" customHeight="1" x14ac:dyDescent="0.4"/>
    <row r="1414" ht="39" customHeight="1" x14ac:dyDescent="0.4"/>
    <row r="1415" ht="39" customHeight="1" x14ac:dyDescent="0.4"/>
    <row r="1416" ht="39" customHeight="1" x14ac:dyDescent="0.4"/>
    <row r="1417" ht="39" customHeight="1" x14ac:dyDescent="0.4"/>
    <row r="1418" ht="39" customHeight="1" x14ac:dyDescent="0.4"/>
    <row r="1419" ht="39" customHeight="1" x14ac:dyDescent="0.4"/>
    <row r="1420" ht="39" customHeight="1" x14ac:dyDescent="0.4"/>
    <row r="1421" ht="39" customHeight="1" x14ac:dyDescent="0.4"/>
    <row r="1422" ht="39" customHeight="1" x14ac:dyDescent="0.4"/>
    <row r="1423" ht="39" customHeight="1" x14ac:dyDescent="0.4"/>
    <row r="1424" ht="39" customHeight="1" x14ac:dyDescent="0.4"/>
    <row r="1425" ht="39" customHeight="1" x14ac:dyDescent="0.4"/>
    <row r="1426" ht="39" customHeight="1" x14ac:dyDescent="0.4"/>
    <row r="1427" ht="39" customHeight="1" x14ac:dyDescent="0.4"/>
    <row r="1428" ht="39" customHeight="1" x14ac:dyDescent="0.4"/>
    <row r="1429" ht="39" customHeight="1" x14ac:dyDescent="0.4"/>
    <row r="1430" ht="39" customHeight="1" x14ac:dyDescent="0.4"/>
    <row r="1431" ht="39" customHeight="1" x14ac:dyDescent="0.4"/>
    <row r="1432" ht="39" customHeight="1" x14ac:dyDescent="0.4"/>
    <row r="1433" ht="39" customHeight="1" x14ac:dyDescent="0.4"/>
    <row r="1434" ht="39" customHeight="1" x14ac:dyDescent="0.4"/>
    <row r="1435" ht="39" customHeight="1" x14ac:dyDescent="0.4"/>
    <row r="1436" ht="39" customHeight="1" x14ac:dyDescent="0.4"/>
    <row r="1437" ht="39" customHeight="1" x14ac:dyDescent="0.4"/>
    <row r="1438" ht="39" customHeight="1" x14ac:dyDescent="0.4"/>
    <row r="1439" ht="39" customHeight="1" x14ac:dyDescent="0.4"/>
    <row r="1440" ht="39" customHeight="1" x14ac:dyDescent="0.4"/>
    <row r="1441" ht="39" customHeight="1" x14ac:dyDescent="0.4"/>
    <row r="1442" ht="39" customHeight="1" x14ac:dyDescent="0.4"/>
    <row r="1443" ht="39" customHeight="1" x14ac:dyDescent="0.4"/>
    <row r="1444" ht="39" customHeight="1" x14ac:dyDescent="0.4"/>
    <row r="1445" ht="39" customHeight="1" x14ac:dyDescent="0.4"/>
    <row r="1446" ht="39" customHeight="1" x14ac:dyDescent="0.4"/>
    <row r="1447" ht="39" customHeight="1" x14ac:dyDescent="0.4"/>
    <row r="1448" ht="39" customHeight="1" x14ac:dyDescent="0.4"/>
    <row r="1449" ht="39" customHeight="1" x14ac:dyDescent="0.4"/>
    <row r="1450" ht="39" customHeight="1" x14ac:dyDescent="0.4"/>
    <row r="1451" ht="39" customHeight="1" x14ac:dyDescent="0.4"/>
    <row r="1452" ht="39" customHeight="1" x14ac:dyDescent="0.4"/>
    <row r="1453" ht="39" customHeight="1" x14ac:dyDescent="0.4"/>
    <row r="1454" ht="39" customHeight="1" x14ac:dyDescent="0.4"/>
    <row r="1455" ht="39" customHeight="1" x14ac:dyDescent="0.4"/>
    <row r="1456" ht="39" customHeight="1" x14ac:dyDescent="0.4"/>
    <row r="1457" ht="39" customHeight="1" x14ac:dyDescent="0.4"/>
    <row r="1458" ht="39" customHeight="1" x14ac:dyDescent="0.4"/>
    <row r="1459" ht="39" customHeight="1" x14ac:dyDescent="0.4"/>
    <row r="1460" ht="39" customHeight="1" x14ac:dyDescent="0.4"/>
    <row r="1461" ht="39" customHeight="1" x14ac:dyDescent="0.4"/>
    <row r="1462" ht="39" customHeight="1" x14ac:dyDescent="0.4"/>
    <row r="1463" ht="39" customHeight="1" x14ac:dyDescent="0.4"/>
    <row r="1464" ht="39" customHeight="1" x14ac:dyDescent="0.4"/>
    <row r="1465" ht="39" customHeight="1" x14ac:dyDescent="0.4"/>
    <row r="1466" ht="39" customHeight="1" x14ac:dyDescent="0.4"/>
    <row r="1467" ht="39" customHeight="1" x14ac:dyDescent="0.4"/>
    <row r="1468" ht="39" customHeight="1" x14ac:dyDescent="0.4"/>
    <row r="1469" ht="39" customHeight="1" x14ac:dyDescent="0.4"/>
    <row r="1470" ht="39" customHeight="1" x14ac:dyDescent="0.4"/>
    <row r="1471" ht="39" customHeight="1" x14ac:dyDescent="0.4"/>
    <row r="1472" ht="39" customHeight="1" x14ac:dyDescent="0.4"/>
    <row r="1473" ht="39" customHeight="1" x14ac:dyDescent="0.4"/>
    <row r="1474" ht="39" customHeight="1" x14ac:dyDescent="0.4"/>
    <row r="1475" ht="39" customHeight="1" x14ac:dyDescent="0.4"/>
    <row r="1476" ht="39" customHeight="1" x14ac:dyDescent="0.4"/>
    <row r="1477" ht="39" customHeight="1" x14ac:dyDescent="0.4"/>
    <row r="1478" ht="39" customHeight="1" x14ac:dyDescent="0.4"/>
    <row r="1479" ht="39" customHeight="1" x14ac:dyDescent="0.4"/>
    <row r="1480" ht="39" customHeight="1" x14ac:dyDescent="0.4"/>
    <row r="1481" ht="39" customHeight="1" x14ac:dyDescent="0.4"/>
    <row r="1482" ht="39" customHeight="1" x14ac:dyDescent="0.4"/>
    <row r="1483" ht="39" customHeight="1" x14ac:dyDescent="0.4"/>
    <row r="1484" ht="39" customHeight="1" x14ac:dyDescent="0.4"/>
    <row r="1485" ht="39" customHeight="1" x14ac:dyDescent="0.4"/>
    <row r="1486" ht="39" customHeight="1" x14ac:dyDescent="0.4"/>
    <row r="1487" ht="39" customHeight="1" x14ac:dyDescent="0.4"/>
    <row r="1488" ht="39" customHeight="1" x14ac:dyDescent="0.4"/>
    <row r="1489" ht="39" customHeight="1" x14ac:dyDescent="0.4"/>
    <row r="1490" ht="39" customHeight="1" x14ac:dyDescent="0.4"/>
    <row r="1491" ht="39" customHeight="1" x14ac:dyDescent="0.4"/>
    <row r="1492" ht="39" customHeight="1" x14ac:dyDescent="0.4"/>
    <row r="1493" ht="39" customHeight="1" x14ac:dyDescent="0.4"/>
    <row r="1494" ht="39" customHeight="1" x14ac:dyDescent="0.4"/>
    <row r="1495" ht="39" customHeight="1" x14ac:dyDescent="0.4"/>
    <row r="1496" ht="39" customHeight="1" x14ac:dyDescent="0.4"/>
    <row r="1497" ht="39" customHeight="1" x14ac:dyDescent="0.4"/>
    <row r="1498" ht="39" customHeight="1" x14ac:dyDescent="0.4"/>
    <row r="1499" ht="39" customHeight="1" x14ac:dyDescent="0.4"/>
    <row r="1500" ht="39" customHeight="1" x14ac:dyDescent="0.4"/>
    <row r="1501" ht="39" customHeight="1" x14ac:dyDescent="0.4"/>
    <row r="1502" ht="39" customHeight="1" x14ac:dyDescent="0.4"/>
    <row r="1503" ht="39" customHeight="1" x14ac:dyDescent="0.4"/>
    <row r="1504" ht="39" customHeight="1" x14ac:dyDescent="0.4"/>
    <row r="1505" ht="39" customHeight="1" x14ac:dyDescent="0.4"/>
    <row r="1506" ht="39" customHeight="1" x14ac:dyDescent="0.4"/>
    <row r="1507" ht="39" customHeight="1" x14ac:dyDescent="0.4"/>
    <row r="1508" ht="39" customHeight="1" x14ac:dyDescent="0.4"/>
    <row r="1509" ht="39" customHeight="1" x14ac:dyDescent="0.4"/>
    <row r="1510" ht="39" customHeight="1" x14ac:dyDescent="0.4"/>
    <row r="1511" ht="39" customHeight="1" x14ac:dyDescent="0.4"/>
    <row r="1512" ht="39" customHeight="1" x14ac:dyDescent="0.4"/>
    <row r="1513" ht="39" customHeight="1" x14ac:dyDescent="0.4"/>
    <row r="1514" ht="39" customHeight="1" x14ac:dyDescent="0.4"/>
    <row r="1515" ht="39" customHeight="1" x14ac:dyDescent="0.4"/>
    <row r="1516" ht="39" customHeight="1" x14ac:dyDescent="0.4"/>
    <row r="1517" ht="39" customHeight="1" x14ac:dyDescent="0.4"/>
    <row r="1518" ht="39" customHeight="1" x14ac:dyDescent="0.4"/>
    <row r="1519" ht="39" customHeight="1" x14ac:dyDescent="0.4"/>
    <row r="1520" ht="39" customHeight="1" x14ac:dyDescent="0.4"/>
    <row r="1521" ht="39" customHeight="1" x14ac:dyDescent="0.4"/>
    <row r="1522" ht="39" customHeight="1" x14ac:dyDescent="0.4"/>
    <row r="1523" ht="39" customHeight="1" x14ac:dyDescent="0.4"/>
    <row r="1524" ht="39" customHeight="1" x14ac:dyDescent="0.4"/>
    <row r="1525" ht="39" customHeight="1" x14ac:dyDescent="0.4"/>
    <row r="1526" ht="39" customHeight="1" x14ac:dyDescent="0.4"/>
    <row r="1527" ht="39" customHeight="1" x14ac:dyDescent="0.4"/>
    <row r="1528" ht="39" customHeight="1" x14ac:dyDescent="0.4"/>
    <row r="1529" ht="39" customHeight="1" x14ac:dyDescent="0.4"/>
    <row r="1530" ht="39" customHeight="1" x14ac:dyDescent="0.4"/>
    <row r="1531" ht="39" customHeight="1" x14ac:dyDescent="0.4"/>
    <row r="1532" ht="39" customHeight="1" x14ac:dyDescent="0.4"/>
    <row r="1533" ht="39" customHeight="1" x14ac:dyDescent="0.4"/>
    <row r="1534" ht="39" customHeight="1" x14ac:dyDescent="0.4"/>
    <row r="1535" ht="39" customHeight="1" x14ac:dyDescent="0.4"/>
    <row r="1536" ht="39" customHeight="1" x14ac:dyDescent="0.4"/>
    <row r="1537" ht="39" customHeight="1" x14ac:dyDescent="0.4"/>
    <row r="1538" ht="39" customHeight="1" x14ac:dyDescent="0.4"/>
    <row r="1539" ht="39" customHeight="1" x14ac:dyDescent="0.4"/>
    <row r="1540" ht="39" customHeight="1" x14ac:dyDescent="0.4"/>
    <row r="1541" ht="39" customHeight="1" x14ac:dyDescent="0.4"/>
    <row r="1542" ht="39" customHeight="1" x14ac:dyDescent="0.4"/>
    <row r="1543" ht="39" customHeight="1" x14ac:dyDescent="0.4"/>
    <row r="1544" ht="39" customHeight="1" x14ac:dyDescent="0.4"/>
    <row r="1545" ht="39" customHeight="1" x14ac:dyDescent="0.4"/>
    <row r="1546" ht="39" customHeight="1" x14ac:dyDescent="0.4"/>
    <row r="1547" ht="39" customHeight="1" x14ac:dyDescent="0.4"/>
    <row r="1548" ht="39" customHeight="1" x14ac:dyDescent="0.4"/>
    <row r="1549" ht="39" customHeight="1" x14ac:dyDescent="0.4"/>
    <row r="1550" ht="39" customHeight="1" x14ac:dyDescent="0.4"/>
    <row r="1551" ht="39" customHeight="1" x14ac:dyDescent="0.4"/>
    <row r="1552" ht="39" customHeight="1" x14ac:dyDescent="0.4"/>
    <row r="1553" ht="39" customHeight="1" x14ac:dyDescent="0.4"/>
    <row r="1554" ht="39" customHeight="1" x14ac:dyDescent="0.4"/>
    <row r="1555" ht="39" customHeight="1" x14ac:dyDescent="0.4"/>
    <row r="1556" ht="39" customHeight="1" x14ac:dyDescent="0.4"/>
    <row r="1557" ht="39" customHeight="1" x14ac:dyDescent="0.4"/>
    <row r="1558" ht="39" customHeight="1" x14ac:dyDescent="0.4"/>
    <row r="1559" ht="39" customHeight="1" x14ac:dyDescent="0.4"/>
    <row r="1560" ht="39" customHeight="1" x14ac:dyDescent="0.4"/>
    <row r="1561" ht="39" customHeight="1" x14ac:dyDescent="0.4"/>
    <row r="1562" ht="39" customHeight="1" x14ac:dyDescent="0.4"/>
    <row r="1563" ht="39" customHeight="1" x14ac:dyDescent="0.4"/>
    <row r="1564" ht="39" customHeight="1" x14ac:dyDescent="0.4"/>
    <row r="1565" ht="39" customHeight="1" x14ac:dyDescent="0.4"/>
    <row r="1566" ht="39" customHeight="1" x14ac:dyDescent="0.4"/>
    <row r="1567" ht="39" customHeight="1" x14ac:dyDescent="0.4"/>
    <row r="1568" ht="39" customHeight="1" x14ac:dyDescent="0.4"/>
    <row r="1569" ht="39" customHeight="1" x14ac:dyDescent="0.4"/>
    <row r="1570" ht="39" customHeight="1" x14ac:dyDescent="0.4"/>
    <row r="1571" ht="39" customHeight="1" x14ac:dyDescent="0.4"/>
    <row r="1572" ht="39" customHeight="1" x14ac:dyDescent="0.4"/>
    <row r="1573" ht="39" customHeight="1" x14ac:dyDescent="0.4"/>
    <row r="1574" ht="39" customHeight="1" x14ac:dyDescent="0.4"/>
    <row r="1575" ht="39" customHeight="1" x14ac:dyDescent="0.4"/>
    <row r="1576" ht="39" customHeight="1" x14ac:dyDescent="0.4"/>
    <row r="1577" ht="39" customHeight="1" x14ac:dyDescent="0.4"/>
    <row r="1578" ht="39" customHeight="1" x14ac:dyDescent="0.4"/>
    <row r="1579" ht="39" customHeight="1" x14ac:dyDescent="0.4"/>
    <row r="1580" ht="39" customHeight="1" x14ac:dyDescent="0.4"/>
    <row r="1581" ht="39" customHeight="1" x14ac:dyDescent="0.4"/>
    <row r="1582" ht="39" customHeight="1" x14ac:dyDescent="0.4"/>
    <row r="1583" ht="39" customHeight="1" x14ac:dyDescent="0.4"/>
    <row r="1584" ht="39" customHeight="1" x14ac:dyDescent="0.4"/>
    <row r="1585" ht="39" customHeight="1" x14ac:dyDescent="0.4"/>
    <row r="1586" ht="39" customHeight="1" x14ac:dyDescent="0.4"/>
    <row r="1587" ht="39" customHeight="1" x14ac:dyDescent="0.4"/>
    <row r="1588" ht="39" customHeight="1" x14ac:dyDescent="0.4"/>
    <row r="1589" ht="39" customHeight="1" x14ac:dyDescent="0.4"/>
    <row r="1590" ht="39" customHeight="1" x14ac:dyDescent="0.4"/>
    <row r="1591" ht="39" customHeight="1" x14ac:dyDescent="0.4"/>
    <row r="1592" ht="39" customHeight="1" x14ac:dyDescent="0.4"/>
    <row r="1593" ht="39" customHeight="1" x14ac:dyDescent="0.4"/>
    <row r="1594" ht="39" customHeight="1" x14ac:dyDescent="0.4"/>
    <row r="1595" ht="39" customHeight="1" x14ac:dyDescent="0.4"/>
    <row r="1596" ht="39" customHeight="1" x14ac:dyDescent="0.4"/>
    <row r="1597" ht="39" customHeight="1" x14ac:dyDescent="0.4"/>
    <row r="1598" ht="39" customHeight="1" x14ac:dyDescent="0.4"/>
    <row r="1599" ht="39" customHeight="1" x14ac:dyDescent="0.4"/>
    <row r="1600" ht="39" customHeight="1" x14ac:dyDescent="0.4"/>
    <row r="1601" ht="39" customHeight="1" x14ac:dyDescent="0.4"/>
    <row r="1602" ht="39" customHeight="1" x14ac:dyDescent="0.4"/>
    <row r="1603" ht="39" customHeight="1" x14ac:dyDescent="0.4"/>
    <row r="1604" ht="39" customHeight="1" x14ac:dyDescent="0.4"/>
    <row r="1605" ht="39" customHeight="1" x14ac:dyDescent="0.4"/>
    <row r="1606" ht="39" customHeight="1" x14ac:dyDescent="0.4"/>
    <row r="1607" ht="39" customHeight="1" x14ac:dyDescent="0.4"/>
    <row r="1608" ht="39" customHeight="1" x14ac:dyDescent="0.4"/>
    <row r="1609" ht="39" customHeight="1" x14ac:dyDescent="0.4"/>
    <row r="1610" ht="39" customHeight="1" x14ac:dyDescent="0.4"/>
    <row r="1611" ht="39" customHeight="1" x14ac:dyDescent="0.4"/>
    <row r="1612" ht="39" customHeight="1" x14ac:dyDescent="0.4"/>
    <row r="1613" ht="39" customHeight="1" x14ac:dyDescent="0.4"/>
    <row r="1614" ht="39" customHeight="1" x14ac:dyDescent="0.4"/>
    <row r="1615" ht="39" customHeight="1" x14ac:dyDescent="0.4"/>
    <row r="1616" ht="39" customHeight="1" x14ac:dyDescent="0.4"/>
    <row r="1617" ht="39" customHeight="1" x14ac:dyDescent="0.4"/>
    <row r="1618" ht="39" customHeight="1" x14ac:dyDescent="0.4"/>
    <row r="1619" ht="39" customHeight="1" x14ac:dyDescent="0.4"/>
    <row r="1620" ht="39" customHeight="1" x14ac:dyDescent="0.4"/>
    <row r="1621" ht="39" customHeight="1" x14ac:dyDescent="0.4"/>
    <row r="1622" ht="39" customHeight="1" x14ac:dyDescent="0.4"/>
    <row r="1623" ht="39" customHeight="1" x14ac:dyDescent="0.4"/>
    <row r="1624" ht="39" customHeight="1" x14ac:dyDescent="0.4"/>
    <row r="1625" ht="39" customHeight="1" x14ac:dyDescent="0.4"/>
    <row r="1626" ht="39" customHeight="1" x14ac:dyDescent="0.4"/>
    <row r="1627" ht="39" customHeight="1" x14ac:dyDescent="0.4"/>
    <row r="1628" ht="39" customHeight="1" x14ac:dyDescent="0.4"/>
    <row r="1629" ht="39" customHeight="1" x14ac:dyDescent="0.4"/>
    <row r="1630" ht="39" customHeight="1" x14ac:dyDescent="0.4"/>
    <row r="1631" ht="39" customHeight="1" x14ac:dyDescent="0.4"/>
    <row r="1632" ht="39" customHeight="1" x14ac:dyDescent="0.4"/>
    <row r="1633" ht="39" customHeight="1" x14ac:dyDescent="0.4"/>
    <row r="1634" ht="39" customHeight="1" x14ac:dyDescent="0.4"/>
    <row r="1635" ht="39" customHeight="1" x14ac:dyDescent="0.4"/>
    <row r="1636" ht="39" customHeight="1" x14ac:dyDescent="0.4"/>
    <row r="1637" ht="39" customHeight="1" x14ac:dyDescent="0.4"/>
    <row r="1638" ht="39" customHeight="1" x14ac:dyDescent="0.4"/>
    <row r="1639" ht="39" customHeight="1" x14ac:dyDescent="0.4"/>
    <row r="1640" ht="39" customHeight="1" x14ac:dyDescent="0.4"/>
    <row r="1641" ht="39" customHeight="1" x14ac:dyDescent="0.4"/>
    <row r="1642" ht="39" customHeight="1" x14ac:dyDescent="0.4"/>
    <row r="1643" ht="39" customHeight="1" x14ac:dyDescent="0.4"/>
    <row r="1644" ht="39" customHeight="1" x14ac:dyDescent="0.4"/>
    <row r="1645" ht="39" customHeight="1" x14ac:dyDescent="0.4"/>
    <row r="1646" ht="39" customHeight="1" x14ac:dyDescent="0.4"/>
    <row r="1647" ht="39" customHeight="1" x14ac:dyDescent="0.4"/>
    <row r="1648" ht="39" customHeight="1" x14ac:dyDescent="0.4"/>
    <row r="1649" ht="39" customHeight="1" x14ac:dyDescent="0.4"/>
    <row r="1650" ht="39" customHeight="1" x14ac:dyDescent="0.4"/>
    <row r="1651" ht="39" customHeight="1" x14ac:dyDescent="0.4"/>
    <row r="1652" ht="39" customHeight="1" x14ac:dyDescent="0.4"/>
    <row r="1653" ht="39" customHeight="1" x14ac:dyDescent="0.4"/>
    <row r="1654" ht="39" customHeight="1" x14ac:dyDescent="0.4"/>
    <row r="1655" ht="39" customHeight="1" x14ac:dyDescent="0.4"/>
    <row r="1656" ht="39" customHeight="1" x14ac:dyDescent="0.4"/>
    <row r="1657" ht="39" customHeight="1" x14ac:dyDescent="0.4"/>
    <row r="1658" ht="39" customHeight="1" x14ac:dyDescent="0.4"/>
    <row r="1659" ht="39" customHeight="1" x14ac:dyDescent="0.4"/>
    <row r="1660" ht="39" customHeight="1" x14ac:dyDescent="0.4"/>
    <row r="1661" ht="39" customHeight="1" x14ac:dyDescent="0.4"/>
    <row r="1662" ht="39" customHeight="1" x14ac:dyDescent="0.4"/>
    <row r="1663" ht="39" customHeight="1" x14ac:dyDescent="0.4"/>
    <row r="1664" ht="39" customHeight="1" x14ac:dyDescent="0.4"/>
    <row r="1665" ht="39" customHeight="1" x14ac:dyDescent="0.4"/>
    <row r="1666" ht="39" customHeight="1" x14ac:dyDescent="0.4"/>
    <row r="1667" ht="39" customHeight="1" x14ac:dyDescent="0.4"/>
    <row r="1668" ht="39" customHeight="1" x14ac:dyDescent="0.4"/>
    <row r="1669" ht="39" customHeight="1" x14ac:dyDescent="0.4"/>
    <row r="1670" ht="39" customHeight="1" x14ac:dyDescent="0.4"/>
    <row r="1671" ht="39" customHeight="1" x14ac:dyDescent="0.4"/>
    <row r="1672" ht="39" customHeight="1" x14ac:dyDescent="0.4"/>
    <row r="1673" ht="39" customHeight="1" x14ac:dyDescent="0.4"/>
    <row r="1674" ht="39" customHeight="1" x14ac:dyDescent="0.4"/>
    <row r="1675" ht="39" customHeight="1" x14ac:dyDescent="0.4"/>
    <row r="1676" ht="39" customHeight="1" x14ac:dyDescent="0.4"/>
    <row r="1677" ht="39" customHeight="1" x14ac:dyDescent="0.4"/>
    <row r="1678" ht="39" customHeight="1" x14ac:dyDescent="0.4"/>
    <row r="1679" ht="39" customHeight="1" x14ac:dyDescent="0.4"/>
    <row r="1680" ht="39" customHeight="1" x14ac:dyDescent="0.4"/>
    <row r="1681" ht="39" customHeight="1" x14ac:dyDescent="0.4"/>
    <row r="1682" ht="39" customHeight="1" x14ac:dyDescent="0.4"/>
    <row r="1683" ht="39" customHeight="1" x14ac:dyDescent="0.4"/>
    <row r="1684" ht="39" customHeight="1" x14ac:dyDescent="0.4"/>
    <row r="1685" ht="39" customHeight="1" x14ac:dyDescent="0.4"/>
    <row r="1686" ht="39" customHeight="1" x14ac:dyDescent="0.4"/>
    <row r="1687" ht="39" customHeight="1" x14ac:dyDescent="0.4"/>
    <row r="1688" ht="39" customHeight="1" x14ac:dyDescent="0.4"/>
    <row r="1689" ht="39" customHeight="1" x14ac:dyDescent="0.4"/>
    <row r="1690" ht="39" customHeight="1" x14ac:dyDescent="0.4"/>
    <row r="1691" ht="39" customHeight="1" x14ac:dyDescent="0.4"/>
    <row r="1692" ht="39" customHeight="1" x14ac:dyDescent="0.4"/>
    <row r="1693" ht="39" customHeight="1" x14ac:dyDescent="0.4"/>
    <row r="1694" ht="39" customHeight="1" x14ac:dyDescent="0.4"/>
    <row r="1695" ht="39" customHeight="1" x14ac:dyDescent="0.4"/>
    <row r="1696" ht="39" customHeight="1" x14ac:dyDescent="0.4"/>
    <row r="1697" ht="39" customHeight="1" x14ac:dyDescent="0.4"/>
    <row r="1698" ht="39" customHeight="1" x14ac:dyDescent="0.4"/>
    <row r="1699" ht="39" customHeight="1" x14ac:dyDescent="0.4"/>
    <row r="1700" ht="39" customHeight="1" x14ac:dyDescent="0.4"/>
    <row r="1701" ht="39" customHeight="1" x14ac:dyDescent="0.4"/>
    <row r="1702" ht="39" customHeight="1" x14ac:dyDescent="0.4"/>
    <row r="1703" ht="39" customHeight="1" x14ac:dyDescent="0.4"/>
    <row r="1704" ht="39" customHeight="1" x14ac:dyDescent="0.4"/>
    <row r="1705" ht="39" customHeight="1" x14ac:dyDescent="0.4"/>
    <row r="1706" ht="39" customHeight="1" x14ac:dyDescent="0.4"/>
    <row r="1707" ht="39" customHeight="1" x14ac:dyDescent="0.4"/>
    <row r="1708" ht="39" customHeight="1" x14ac:dyDescent="0.4"/>
    <row r="1709" ht="39" customHeight="1" x14ac:dyDescent="0.4"/>
    <row r="1710" ht="39" customHeight="1" x14ac:dyDescent="0.4"/>
    <row r="1711" ht="39" customHeight="1" x14ac:dyDescent="0.4"/>
    <row r="1712" ht="39" customHeight="1" x14ac:dyDescent="0.4"/>
    <row r="1713" ht="39" customHeight="1" x14ac:dyDescent="0.4"/>
    <row r="1714" ht="39" customHeight="1" x14ac:dyDescent="0.4"/>
    <row r="1715" ht="39" customHeight="1" x14ac:dyDescent="0.4"/>
    <row r="1716" ht="39" customHeight="1" x14ac:dyDescent="0.4"/>
    <row r="1717" ht="39" customHeight="1" x14ac:dyDescent="0.4"/>
    <row r="1718" ht="39" customHeight="1" x14ac:dyDescent="0.4"/>
    <row r="1719" ht="39" customHeight="1" x14ac:dyDescent="0.4"/>
    <row r="1720" ht="39" customHeight="1" x14ac:dyDescent="0.4"/>
    <row r="1721" ht="39" customHeight="1" x14ac:dyDescent="0.4"/>
    <row r="1722" ht="39" customHeight="1" x14ac:dyDescent="0.4"/>
    <row r="1723" ht="39" customHeight="1" x14ac:dyDescent="0.4"/>
    <row r="1724" ht="39" customHeight="1" x14ac:dyDescent="0.4"/>
    <row r="1725" ht="39" customHeight="1" x14ac:dyDescent="0.4"/>
    <row r="1726" ht="39" customHeight="1" x14ac:dyDescent="0.4"/>
    <row r="1727" ht="39" customHeight="1" x14ac:dyDescent="0.4"/>
    <row r="1728" ht="39" customHeight="1" x14ac:dyDescent="0.4"/>
    <row r="1729" ht="39" customHeight="1" x14ac:dyDescent="0.4"/>
    <row r="1730" ht="39" customHeight="1" x14ac:dyDescent="0.4"/>
    <row r="1731" ht="39" customHeight="1" x14ac:dyDescent="0.4"/>
    <row r="1732" ht="39" customHeight="1" x14ac:dyDescent="0.4"/>
    <row r="1733" ht="39" customHeight="1" x14ac:dyDescent="0.4"/>
    <row r="1734" ht="39" customHeight="1" x14ac:dyDescent="0.4"/>
    <row r="1735" ht="39" customHeight="1" x14ac:dyDescent="0.4"/>
    <row r="1736" ht="39" customHeight="1" x14ac:dyDescent="0.4"/>
    <row r="1737" ht="39" customHeight="1" x14ac:dyDescent="0.4"/>
    <row r="1738" ht="39" customHeight="1" x14ac:dyDescent="0.4"/>
    <row r="1739" ht="39" customHeight="1" x14ac:dyDescent="0.4"/>
    <row r="1740" ht="39" customHeight="1" x14ac:dyDescent="0.4"/>
    <row r="1741" ht="39" customHeight="1" x14ac:dyDescent="0.4"/>
    <row r="1742" ht="39" customHeight="1" x14ac:dyDescent="0.4"/>
    <row r="1743" ht="39" customHeight="1" x14ac:dyDescent="0.4"/>
    <row r="1744" ht="39" customHeight="1" x14ac:dyDescent="0.4"/>
    <row r="1745" ht="39" customHeight="1" x14ac:dyDescent="0.4"/>
    <row r="1746" ht="39" customHeight="1" x14ac:dyDescent="0.4"/>
    <row r="1747" ht="39" customHeight="1" x14ac:dyDescent="0.4"/>
    <row r="1748" ht="39" customHeight="1" x14ac:dyDescent="0.4"/>
    <row r="1749" ht="39" customHeight="1" x14ac:dyDescent="0.4"/>
    <row r="1750" ht="39" customHeight="1" x14ac:dyDescent="0.4"/>
    <row r="1751" ht="39" customHeight="1" x14ac:dyDescent="0.4"/>
    <row r="1752" ht="39" customHeight="1" x14ac:dyDescent="0.4"/>
    <row r="1753" ht="39" customHeight="1" x14ac:dyDescent="0.4"/>
    <row r="1754" ht="39" customHeight="1" x14ac:dyDescent="0.4"/>
    <row r="1755" ht="39" customHeight="1" x14ac:dyDescent="0.4"/>
    <row r="1756" ht="39" customHeight="1" x14ac:dyDescent="0.4"/>
    <row r="1757" ht="39" customHeight="1" x14ac:dyDescent="0.4"/>
    <row r="1758" ht="39" customHeight="1" x14ac:dyDescent="0.4"/>
    <row r="1759" ht="39" customHeight="1" x14ac:dyDescent="0.4"/>
    <row r="1760" ht="39" customHeight="1" x14ac:dyDescent="0.4"/>
    <row r="1761" ht="39" customHeight="1" x14ac:dyDescent="0.4"/>
    <row r="1762" ht="39" customHeight="1" x14ac:dyDescent="0.4"/>
    <row r="1763" ht="39" customHeight="1" x14ac:dyDescent="0.4"/>
    <row r="1764" ht="39" customHeight="1" x14ac:dyDescent="0.4"/>
    <row r="1765" ht="39" customHeight="1" x14ac:dyDescent="0.4"/>
    <row r="1766" ht="39" customHeight="1" x14ac:dyDescent="0.4"/>
    <row r="1767" ht="39" customHeight="1" x14ac:dyDescent="0.4"/>
    <row r="1768" ht="39" customHeight="1" x14ac:dyDescent="0.4"/>
    <row r="1769" ht="39" customHeight="1" x14ac:dyDescent="0.4"/>
    <row r="1770" ht="39" customHeight="1" x14ac:dyDescent="0.4"/>
    <row r="1771" ht="39" customHeight="1" x14ac:dyDescent="0.4"/>
    <row r="1772" ht="39" customHeight="1" x14ac:dyDescent="0.4"/>
    <row r="1773" ht="39" customHeight="1" x14ac:dyDescent="0.4"/>
    <row r="1774" ht="39" customHeight="1" x14ac:dyDescent="0.4"/>
    <row r="1775" ht="39" customHeight="1" x14ac:dyDescent="0.4"/>
    <row r="1776" ht="39" customHeight="1" x14ac:dyDescent="0.4"/>
    <row r="1777" ht="39" customHeight="1" x14ac:dyDescent="0.4"/>
    <row r="1778" ht="39" customHeight="1" x14ac:dyDescent="0.4"/>
    <row r="1779" ht="39" customHeight="1" x14ac:dyDescent="0.4"/>
    <row r="1780" ht="39" customHeight="1" x14ac:dyDescent="0.4"/>
    <row r="1781" ht="39" customHeight="1" x14ac:dyDescent="0.4"/>
    <row r="1782" ht="39" customHeight="1" x14ac:dyDescent="0.4"/>
    <row r="1783" ht="39" customHeight="1" x14ac:dyDescent="0.4"/>
    <row r="1784" ht="39" customHeight="1" x14ac:dyDescent="0.4"/>
    <row r="1785" ht="39" customHeight="1" x14ac:dyDescent="0.4"/>
    <row r="1786" ht="39" customHeight="1" x14ac:dyDescent="0.4"/>
    <row r="1787" ht="39" customHeight="1" x14ac:dyDescent="0.4"/>
    <row r="1788" ht="39" customHeight="1" x14ac:dyDescent="0.4"/>
    <row r="1789" ht="39" customHeight="1" x14ac:dyDescent="0.4"/>
    <row r="1790" ht="39" customHeight="1" x14ac:dyDescent="0.4"/>
    <row r="1791" ht="39" customHeight="1" x14ac:dyDescent="0.4"/>
    <row r="1792" ht="39" customHeight="1" x14ac:dyDescent="0.4"/>
    <row r="1793" ht="39" customHeight="1" x14ac:dyDescent="0.4"/>
    <row r="1794" ht="39" customHeight="1" x14ac:dyDescent="0.4"/>
    <row r="1795" ht="39" customHeight="1" x14ac:dyDescent="0.4"/>
    <row r="1796" ht="39" customHeight="1" x14ac:dyDescent="0.4"/>
    <row r="1797" ht="39" customHeight="1" x14ac:dyDescent="0.4"/>
    <row r="1798" ht="39" customHeight="1" x14ac:dyDescent="0.4"/>
    <row r="1799" ht="39" customHeight="1" x14ac:dyDescent="0.4"/>
    <row r="1800" ht="39" customHeight="1" x14ac:dyDescent="0.4"/>
    <row r="1801" ht="39" customHeight="1" x14ac:dyDescent="0.4"/>
    <row r="1802" ht="39" customHeight="1" x14ac:dyDescent="0.4"/>
    <row r="1803" ht="39" customHeight="1" x14ac:dyDescent="0.4"/>
    <row r="1804" ht="39" customHeight="1" x14ac:dyDescent="0.4"/>
    <row r="1805" ht="39" customHeight="1" x14ac:dyDescent="0.4"/>
    <row r="1806" ht="39" customHeight="1" x14ac:dyDescent="0.4"/>
    <row r="1807" ht="39" customHeight="1" x14ac:dyDescent="0.4"/>
    <row r="1808" ht="39" customHeight="1" x14ac:dyDescent="0.4"/>
    <row r="1809" ht="39" customHeight="1" x14ac:dyDescent="0.4"/>
    <row r="1810" ht="39" customHeight="1" x14ac:dyDescent="0.4"/>
    <row r="1811" ht="39" customHeight="1" x14ac:dyDescent="0.4"/>
    <row r="1812" ht="39" customHeight="1" x14ac:dyDescent="0.4"/>
    <row r="1813" ht="39" customHeight="1" x14ac:dyDescent="0.4"/>
    <row r="1814" ht="39" customHeight="1" x14ac:dyDescent="0.4"/>
    <row r="1815" ht="39" customHeight="1" x14ac:dyDescent="0.4"/>
    <row r="1816" ht="39" customHeight="1" x14ac:dyDescent="0.4"/>
    <row r="1817" ht="39" customHeight="1" x14ac:dyDescent="0.4"/>
    <row r="1818" ht="39" customHeight="1" x14ac:dyDescent="0.4"/>
    <row r="1819" ht="39" customHeight="1" x14ac:dyDescent="0.4"/>
    <row r="1820" ht="39" customHeight="1" x14ac:dyDescent="0.4"/>
    <row r="1821" ht="39" customHeight="1" x14ac:dyDescent="0.4"/>
    <row r="1822" ht="39" customHeight="1" x14ac:dyDescent="0.4"/>
    <row r="1823" ht="39" customHeight="1" x14ac:dyDescent="0.4"/>
    <row r="1824" ht="39" customHeight="1" x14ac:dyDescent="0.4"/>
    <row r="1825" ht="39" customHeight="1" x14ac:dyDescent="0.4"/>
    <row r="1826" ht="39" customHeight="1" x14ac:dyDescent="0.4"/>
    <row r="1827" ht="39" customHeight="1" x14ac:dyDescent="0.4"/>
    <row r="1828" ht="39" customHeight="1" x14ac:dyDescent="0.4"/>
    <row r="1829" ht="39" customHeight="1" x14ac:dyDescent="0.4"/>
    <row r="1830" ht="39" customHeight="1" x14ac:dyDescent="0.4"/>
    <row r="1831" ht="39" customHeight="1" x14ac:dyDescent="0.4"/>
    <row r="1832" ht="39" customHeight="1" x14ac:dyDescent="0.4"/>
    <row r="1833" ht="39" customHeight="1" x14ac:dyDescent="0.4"/>
    <row r="1834" ht="39" customHeight="1" x14ac:dyDescent="0.4"/>
    <row r="1835" ht="39" customHeight="1" x14ac:dyDescent="0.4"/>
    <row r="1836" ht="39" customHeight="1" x14ac:dyDescent="0.4"/>
    <row r="1837" ht="39" customHeight="1" x14ac:dyDescent="0.4"/>
    <row r="1838" ht="39" customHeight="1" x14ac:dyDescent="0.4"/>
    <row r="1839" ht="39" customHeight="1" x14ac:dyDescent="0.4"/>
    <row r="1840" ht="39" customHeight="1" x14ac:dyDescent="0.4"/>
    <row r="1841" ht="39" customHeight="1" x14ac:dyDescent="0.4"/>
    <row r="1842" ht="39" customHeight="1" x14ac:dyDescent="0.4"/>
    <row r="1843" ht="39" customHeight="1" x14ac:dyDescent="0.4"/>
    <row r="1844" ht="39" customHeight="1" x14ac:dyDescent="0.4"/>
    <row r="1845" ht="39" customHeight="1" x14ac:dyDescent="0.4"/>
    <row r="1846" ht="39" customHeight="1" x14ac:dyDescent="0.4"/>
    <row r="1847" ht="39" customHeight="1" x14ac:dyDescent="0.4"/>
    <row r="1848" ht="39" customHeight="1" x14ac:dyDescent="0.4"/>
    <row r="1849" ht="39" customHeight="1" x14ac:dyDescent="0.4"/>
    <row r="1850" ht="39" customHeight="1" x14ac:dyDescent="0.4"/>
    <row r="1851" ht="39" customHeight="1" x14ac:dyDescent="0.4"/>
    <row r="1852" ht="39" customHeight="1" x14ac:dyDescent="0.4"/>
    <row r="1853" ht="39" customHeight="1" x14ac:dyDescent="0.4"/>
    <row r="1854" ht="39" customHeight="1" x14ac:dyDescent="0.4"/>
    <row r="1855" ht="39" customHeight="1" x14ac:dyDescent="0.4"/>
    <row r="1856" ht="39" customHeight="1" x14ac:dyDescent="0.4"/>
    <row r="1857" ht="39" customHeight="1" x14ac:dyDescent="0.4"/>
    <row r="1858" ht="39" customHeight="1" x14ac:dyDescent="0.4"/>
    <row r="1859" ht="39" customHeight="1" x14ac:dyDescent="0.4"/>
    <row r="1860" ht="39" customHeight="1" x14ac:dyDescent="0.4"/>
    <row r="1861" ht="39" customHeight="1" x14ac:dyDescent="0.4"/>
    <row r="1862" ht="39" customHeight="1" x14ac:dyDescent="0.4"/>
    <row r="1863" ht="39" customHeight="1" x14ac:dyDescent="0.4"/>
    <row r="1864" ht="39" customHeight="1" x14ac:dyDescent="0.4"/>
    <row r="1865" ht="39" customHeight="1" x14ac:dyDescent="0.4"/>
    <row r="1866" ht="39" customHeight="1" x14ac:dyDescent="0.4"/>
    <row r="1867" ht="39" customHeight="1" x14ac:dyDescent="0.4"/>
    <row r="1868" ht="39" customHeight="1" x14ac:dyDescent="0.4"/>
    <row r="1869" ht="39" customHeight="1" x14ac:dyDescent="0.4"/>
    <row r="1870" ht="39" customHeight="1" x14ac:dyDescent="0.4"/>
    <row r="1871" ht="39" customHeight="1" x14ac:dyDescent="0.4"/>
    <row r="1872" ht="39" customHeight="1" x14ac:dyDescent="0.4"/>
    <row r="1873" ht="39" customHeight="1" x14ac:dyDescent="0.4"/>
    <row r="1874" ht="39" customHeight="1" x14ac:dyDescent="0.4"/>
    <row r="1875" ht="39" customHeight="1" x14ac:dyDescent="0.4"/>
    <row r="1876" ht="39" customHeight="1" x14ac:dyDescent="0.4"/>
    <row r="1877" ht="39" customHeight="1" x14ac:dyDescent="0.4"/>
    <row r="1878" ht="39" customHeight="1" x14ac:dyDescent="0.4"/>
    <row r="1879" ht="39" customHeight="1" x14ac:dyDescent="0.4"/>
    <row r="1880" ht="39" customHeight="1" x14ac:dyDescent="0.4"/>
    <row r="1881" ht="39" customHeight="1" x14ac:dyDescent="0.4"/>
    <row r="1882" ht="39" customHeight="1" x14ac:dyDescent="0.4"/>
    <row r="1883" ht="39" customHeight="1" x14ac:dyDescent="0.4"/>
    <row r="1884" ht="39" customHeight="1" x14ac:dyDescent="0.4"/>
    <row r="1885" ht="39" customHeight="1" x14ac:dyDescent="0.4"/>
    <row r="1886" ht="39" customHeight="1" x14ac:dyDescent="0.4"/>
    <row r="1887" ht="39" customHeight="1" x14ac:dyDescent="0.4"/>
    <row r="1888" ht="39" customHeight="1" x14ac:dyDescent="0.4"/>
    <row r="1889" ht="39" customHeight="1" x14ac:dyDescent="0.4"/>
    <row r="1890" ht="39" customHeight="1" x14ac:dyDescent="0.4"/>
    <row r="1891" ht="39" customHeight="1" x14ac:dyDescent="0.4"/>
    <row r="1892" ht="39" customHeight="1" x14ac:dyDescent="0.4"/>
    <row r="1893" ht="39" customHeight="1" x14ac:dyDescent="0.4"/>
    <row r="1894" ht="39" customHeight="1" x14ac:dyDescent="0.4"/>
    <row r="1895" ht="39" customHeight="1" x14ac:dyDescent="0.4"/>
    <row r="1896" ht="39" customHeight="1" x14ac:dyDescent="0.4"/>
    <row r="1897" ht="39" customHeight="1" x14ac:dyDescent="0.4"/>
    <row r="1898" ht="39" customHeight="1" x14ac:dyDescent="0.4"/>
    <row r="1899" ht="39" customHeight="1" x14ac:dyDescent="0.4"/>
    <row r="1900" ht="39" customHeight="1" x14ac:dyDescent="0.4"/>
    <row r="1901" ht="39" customHeight="1" x14ac:dyDescent="0.4"/>
    <row r="1902" ht="39" customHeight="1" x14ac:dyDescent="0.4"/>
    <row r="1903" ht="39" customHeight="1" x14ac:dyDescent="0.4"/>
    <row r="1904" ht="39" customHeight="1" x14ac:dyDescent="0.4"/>
    <row r="1905" ht="39" customHeight="1" x14ac:dyDescent="0.4"/>
    <row r="1906" ht="39" customHeight="1" x14ac:dyDescent="0.4"/>
    <row r="1907" ht="39" customHeight="1" x14ac:dyDescent="0.4"/>
    <row r="1908" ht="39" customHeight="1" x14ac:dyDescent="0.4"/>
    <row r="1909" ht="39" customHeight="1" x14ac:dyDescent="0.4"/>
    <row r="1910" ht="39" customHeight="1" x14ac:dyDescent="0.4"/>
    <row r="1911" ht="39" customHeight="1" x14ac:dyDescent="0.4"/>
    <row r="1912" ht="39" customHeight="1" x14ac:dyDescent="0.4"/>
    <row r="1913" ht="39" customHeight="1" x14ac:dyDescent="0.4"/>
    <row r="1914" ht="39" customHeight="1" x14ac:dyDescent="0.4"/>
    <row r="1915" ht="39" customHeight="1" x14ac:dyDescent="0.4"/>
    <row r="1916" ht="39" customHeight="1" x14ac:dyDescent="0.4"/>
    <row r="1917" ht="39" customHeight="1" x14ac:dyDescent="0.4"/>
    <row r="1918" ht="39" customHeight="1" x14ac:dyDescent="0.4"/>
    <row r="1919" ht="39" customHeight="1" x14ac:dyDescent="0.4"/>
    <row r="1920" ht="39" customHeight="1" x14ac:dyDescent="0.4"/>
    <row r="1921" ht="39" customHeight="1" x14ac:dyDescent="0.4"/>
    <row r="1922" ht="39" customHeight="1" x14ac:dyDescent="0.4"/>
    <row r="1923" ht="39" customHeight="1" x14ac:dyDescent="0.4"/>
    <row r="1924" ht="39" customHeight="1" x14ac:dyDescent="0.4"/>
    <row r="1925" ht="39" customHeight="1" x14ac:dyDescent="0.4"/>
    <row r="1926" ht="39" customHeight="1" x14ac:dyDescent="0.4"/>
    <row r="1927" ht="39" customHeight="1" x14ac:dyDescent="0.4"/>
    <row r="1928" ht="39" customHeight="1" x14ac:dyDescent="0.4"/>
    <row r="1929" ht="39" customHeight="1" x14ac:dyDescent="0.4"/>
    <row r="1930" ht="39" customHeight="1" x14ac:dyDescent="0.4"/>
    <row r="1931" ht="39" customHeight="1" x14ac:dyDescent="0.4"/>
    <row r="1932" ht="39" customHeight="1" x14ac:dyDescent="0.4"/>
    <row r="1933" ht="39" customHeight="1" x14ac:dyDescent="0.4"/>
    <row r="1934" ht="39" customHeight="1" x14ac:dyDescent="0.4"/>
    <row r="1935" ht="39" customHeight="1" x14ac:dyDescent="0.4"/>
    <row r="1936" ht="39" customHeight="1" x14ac:dyDescent="0.4"/>
    <row r="1937" ht="39" customHeight="1" x14ac:dyDescent="0.4"/>
    <row r="1938" ht="39" customHeight="1" x14ac:dyDescent="0.4"/>
    <row r="1939" ht="39" customHeight="1" x14ac:dyDescent="0.4"/>
    <row r="1940" ht="39" customHeight="1" x14ac:dyDescent="0.4"/>
    <row r="1941" ht="39" customHeight="1" x14ac:dyDescent="0.4"/>
    <row r="1942" ht="39" customHeight="1" x14ac:dyDescent="0.4"/>
    <row r="1943" ht="39" customHeight="1" x14ac:dyDescent="0.4"/>
    <row r="1944" ht="39" customHeight="1" x14ac:dyDescent="0.4"/>
    <row r="1945" ht="39" customHeight="1" x14ac:dyDescent="0.4"/>
    <row r="1946" ht="39" customHeight="1" x14ac:dyDescent="0.4"/>
    <row r="1947" ht="39" customHeight="1" x14ac:dyDescent="0.4"/>
    <row r="1948" ht="39" customHeight="1" x14ac:dyDescent="0.4"/>
    <row r="1949" ht="39" customHeight="1" x14ac:dyDescent="0.4"/>
    <row r="1950" ht="39" customHeight="1" x14ac:dyDescent="0.4"/>
    <row r="1951" ht="39" customHeight="1" x14ac:dyDescent="0.4"/>
    <row r="1952" ht="39" customHeight="1" x14ac:dyDescent="0.4"/>
    <row r="1953" ht="39" customHeight="1" x14ac:dyDescent="0.4"/>
    <row r="1954" ht="39" customHeight="1" x14ac:dyDescent="0.4"/>
    <row r="1955" ht="39" customHeight="1" x14ac:dyDescent="0.4"/>
    <row r="1956" ht="39" customHeight="1" x14ac:dyDescent="0.4"/>
    <row r="1957" ht="39" customHeight="1" x14ac:dyDescent="0.4"/>
    <row r="1958" ht="39" customHeight="1" x14ac:dyDescent="0.4"/>
    <row r="1959" ht="39" customHeight="1" x14ac:dyDescent="0.4"/>
    <row r="1960" ht="39" customHeight="1" x14ac:dyDescent="0.4"/>
    <row r="1961" ht="39" customHeight="1" x14ac:dyDescent="0.4"/>
    <row r="1962" ht="39" customHeight="1" x14ac:dyDescent="0.4"/>
    <row r="1963" ht="39" customHeight="1" x14ac:dyDescent="0.4"/>
    <row r="1964" ht="39" customHeight="1" x14ac:dyDescent="0.4"/>
    <row r="1965" ht="39" customHeight="1" x14ac:dyDescent="0.4"/>
    <row r="1966" ht="39" customHeight="1" x14ac:dyDescent="0.4"/>
    <row r="1967" ht="39" customHeight="1" x14ac:dyDescent="0.4"/>
    <row r="1968" ht="39" customHeight="1" x14ac:dyDescent="0.4"/>
    <row r="1969" ht="39" customHeight="1" x14ac:dyDescent="0.4"/>
    <row r="1970" ht="39" customHeight="1" x14ac:dyDescent="0.4"/>
    <row r="1971" ht="39" customHeight="1" x14ac:dyDescent="0.4"/>
    <row r="1972" ht="39" customHeight="1" x14ac:dyDescent="0.4"/>
    <row r="1973" ht="39" customHeight="1" x14ac:dyDescent="0.4"/>
    <row r="1974" ht="39" customHeight="1" x14ac:dyDescent="0.4"/>
    <row r="1975" ht="39" customHeight="1" x14ac:dyDescent="0.4"/>
    <row r="1976" ht="39" customHeight="1" x14ac:dyDescent="0.4"/>
    <row r="1977" ht="39" customHeight="1" x14ac:dyDescent="0.4"/>
    <row r="1978" ht="39" customHeight="1" x14ac:dyDescent="0.4"/>
    <row r="1979" ht="39" customHeight="1" x14ac:dyDescent="0.4"/>
    <row r="1980" ht="39" customHeight="1" x14ac:dyDescent="0.4"/>
    <row r="1981" ht="39" customHeight="1" x14ac:dyDescent="0.4"/>
    <row r="1982" ht="39" customHeight="1" x14ac:dyDescent="0.4"/>
    <row r="1983" ht="39" customHeight="1" x14ac:dyDescent="0.4"/>
    <row r="1984" ht="39" customHeight="1" x14ac:dyDescent="0.4"/>
    <row r="1985" ht="39" customHeight="1" x14ac:dyDescent="0.4"/>
    <row r="1986" ht="39" customHeight="1" x14ac:dyDescent="0.4"/>
    <row r="1987" ht="39" customHeight="1" x14ac:dyDescent="0.4"/>
    <row r="1988" ht="39" customHeight="1" x14ac:dyDescent="0.4"/>
    <row r="1989" ht="39" customHeight="1" x14ac:dyDescent="0.4"/>
    <row r="1990" ht="39" customHeight="1" x14ac:dyDescent="0.4"/>
    <row r="1991" ht="39" customHeight="1" x14ac:dyDescent="0.4"/>
    <row r="1992" ht="39" customHeight="1" x14ac:dyDescent="0.4"/>
    <row r="1993" ht="39" customHeight="1" x14ac:dyDescent="0.4"/>
    <row r="1994" ht="39" customHeight="1" x14ac:dyDescent="0.4"/>
    <row r="1995" ht="39" customHeight="1" x14ac:dyDescent="0.4"/>
    <row r="1996" ht="39" customHeight="1" x14ac:dyDescent="0.4"/>
    <row r="1997" ht="39" customHeight="1" x14ac:dyDescent="0.4"/>
    <row r="1998" ht="39" customHeight="1" x14ac:dyDescent="0.4"/>
    <row r="1999" ht="39" customHeight="1" x14ac:dyDescent="0.4"/>
    <row r="2000" ht="39" customHeight="1" x14ac:dyDescent="0.4"/>
    <row r="2001" ht="39" customHeight="1" x14ac:dyDescent="0.4"/>
    <row r="2002" ht="39" customHeight="1" x14ac:dyDescent="0.4"/>
    <row r="2003" ht="39" customHeight="1" x14ac:dyDescent="0.4"/>
    <row r="2004" ht="39" customHeight="1" x14ac:dyDescent="0.4"/>
    <row r="2005" ht="39" customHeight="1" x14ac:dyDescent="0.4"/>
    <row r="2006" ht="39" customHeight="1" x14ac:dyDescent="0.4"/>
    <row r="2007" ht="39" customHeight="1" x14ac:dyDescent="0.4"/>
    <row r="2008" ht="39" customHeight="1" x14ac:dyDescent="0.4"/>
    <row r="2009" ht="39" customHeight="1" x14ac:dyDescent="0.4"/>
    <row r="2010" ht="39" customHeight="1" x14ac:dyDescent="0.4"/>
    <row r="2011" ht="39" customHeight="1" x14ac:dyDescent="0.4"/>
    <row r="2012" ht="39" customHeight="1" x14ac:dyDescent="0.4"/>
    <row r="2013" ht="39" customHeight="1" x14ac:dyDescent="0.4"/>
    <row r="2014" ht="39" customHeight="1" x14ac:dyDescent="0.4"/>
    <row r="2015" ht="39" customHeight="1" x14ac:dyDescent="0.4"/>
    <row r="2016" ht="39" customHeight="1" x14ac:dyDescent="0.4"/>
    <row r="2017" spans="24:24" ht="39" customHeight="1" x14ac:dyDescent="0.4"/>
    <row r="2018" spans="24:24" ht="39" customHeight="1" x14ac:dyDescent="0.4"/>
    <row r="2019" spans="24:24" ht="39" customHeight="1" x14ac:dyDescent="0.4"/>
    <row r="2020" spans="24:24" ht="39" customHeight="1" x14ac:dyDescent="0.4">
      <c r="X2020" s="43" t="s">
        <v>101</v>
      </c>
    </row>
    <row r="2021" spans="24:24" ht="39" customHeight="1" x14ac:dyDescent="0.4">
      <c r="X2021" s="43" t="s">
        <v>102</v>
      </c>
    </row>
    <row r="2022" spans="24:24" ht="39" customHeight="1" x14ac:dyDescent="0.4">
      <c r="X2022" s="43" t="s">
        <v>103</v>
      </c>
    </row>
    <row r="2023" spans="24:24" ht="39" customHeight="1" x14ac:dyDescent="0.4">
      <c r="X2023" s="43" t="s">
        <v>104</v>
      </c>
    </row>
    <row r="2024" spans="24:24" ht="39" customHeight="1" x14ac:dyDescent="0.4">
      <c r="X2024" s="43" t="s">
        <v>105</v>
      </c>
    </row>
    <row r="2025" spans="24:24" ht="39" customHeight="1" x14ac:dyDescent="0.4">
      <c r="X2025" s="43" t="s">
        <v>106</v>
      </c>
    </row>
    <row r="2026" spans="24:24" ht="39" customHeight="1" x14ac:dyDescent="0.4">
      <c r="X2026" s="43" t="s">
        <v>107</v>
      </c>
    </row>
    <row r="2027" spans="24:24" ht="39" customHeight="1" x14ac:dyDescent="0.4">
      <c r="X2027" s="43" t="s">
        <v>108</v>
      </c>
    </row>
    <row r="2028" spans="24:24" ht="39" customHeight="1" x14ac:dyDescent="0.4">
      <c r="X2028" s="43" t="s">
        <v>109</v>
      </c>
    </row>
    <row r="2029" spans="24:24" ht="39" customHeight="1" x14ac:dyDescent="0.4">
      <c r="X2029" s="43" t="s">
        <v>110</v>
      </c>
    </row>
    <row r="2030" spans="24:24" ht="39" customHeight="1" x14ac:dyDescent="0.4">
      <c r="X2030" s="43" t="s">
        <v>111</v>
      </c>
    </row>
    <row r="2031" spans="24:24" ht="39" customHeight="1" x14ac:dyDescent="0.4">
      <c r="X2031" s="43" t="s">
        <v>112</v>
      </c>
    </row>
    <row r="2032" spans="24:24" ht="39" customHeight="1" x14ac:dyDescent="0.4">
      <c r="X2032" s="43" t="s">
        <v>113</v>
      </c>
    </row>
    <row r="2033" spans="24:24" ht="39" customHeight="1" x14ac:dyDescent="0.4">
      <c r="X2033" s="43" t="s">
        <v>114</v>
      </c>
    </row>
    <row r="2034" spans="24:24" ht="39" customHeight="1" x14ac:dyDescent="0.4">
      <c r="X2034" s="43" t="s">
        <v>115</v>
      </c>
    </row>
    <row r="2035" spans="24:24" ht="39" customHeight="1" x14ac:dyDescent="0.4">
      <c r="X2035" s="43" t="s">
        <v>116</v>
      </c>
    </row>
    <row r="2036" spans="24:24" ht="39" customHeight="1" x14ac:dyDescent="0.4">
      <c r="X2036" s="43" t="s">
        <v>117</v>
      </c>
    </row>
    <row r="2037" spans="24:24" ht="39" customHeight="1" x14ac:dyDescent="0.4">
      <c r="X2037" s="43" t="s">
        <v>118</v>
      </c>
    </row>
    <row r="2038" spans="24:24" ht="39" customHeight="1" x14ac:dyDescent="0.4">
      <c r="X2038" s="43" t="s">
        <v>119</v>
      </c>
    </row>
    <row r="2039" spans="24:24" ht="39" customHeight="1" x14ac:dyDescent="0.4">
      <c r="X2039" s="43" t="s">
        <v>120</v>
      </c>
    </row>
    <row r="2040" spans="24:24" ht="39" customHeight="1" x14ac:dyDescent="0.4">
      <c r="X2040" s="43" t="s">
        <v>121</v>
      </c>
    </row>
    <row r="2041" spans="24:24" ht="39" customHeight="1" x14ac:dyDescent="0.4">
      <c r="X2041" s="43" t="s">
        <v>122</v>
      </c>
    </row>
    <row r="2042" spans="24:24" ht="39" customHeight="1" x14ac:dyDescent="0.4">
      <c r="X2042" s="43" t="s">
        <v>123</v>
      </c>
    </row>
    <row r="2043" spans="24:24" ht="39" customHeight="1" x14ac:dyDescent="0.4"/>
    <row r="2044" spans="24:24" ht="39" customHeight="1" x14ac:dyDescent="0.4"/>
    <row r="2045" spans="24:24" ht="39" customHeight="1" x14ac:dyDescent="0.4"/>
    <row r="2046" spans="24:24" ht="39" customHeight="1" x14ac:dyDescent="0.4"/>
    <row r="2047" spans="24:24" ht="39" customHeight="1" x14ac:dyDescent="0.4"/>
    <row r="2048" spans="24:24" ht="39" customHeight="1" x14ac:dyDescent="0.4"/>
    <row r="2049" ht="39" customHeight="1" x14ac:dyDescent="0.4"/>
    <row r="2050" ht="39" customHeight="1" x14ac:dyDescent="0.4"/>
    <row r="2051" ht="39" customHeight="1" x14ac:dyDescent="0.4"/>
    <row r="2052" ht="39" customHeight="1" x14ac:dyDescent="0.4"/>
    <row r="2053" ht="39" customHeight="1" x14ac:dyDescent="0.4"/>
    <row r="2054" ht="39" customHeight="1" x14ac:dyDescent="0.4"/>
    <row r="2055" ht="39" customHeight="1" x14ac:dyDescent="0.4"/>
    <row r="2056" ht="39" customHeight="1" x14ac:dyDescent="0.4"/>
    <row r="2057" ht="39" customHeight="1" x14ac:dyDescent="0.4"/>
    <row r="2058" ht="39" customHeight="1" x14ac:dyDescent="0.4"/>
    <row r="2059" ht="39" customHeight="1" x14ac:dyDescent="0.4"/>
    <row r="2060" ht="39" customHeight="1" x14ac:dyDescent="0.4"/>
    <row r="2061" ht="39" customHeight="1" x14ac:dyDescent="0.4"/>
    <row r="2062" ht="39" customHeight="1" x14ac:dyDescent="0.4"/>
    <row r="2063" ht="39" customHeight="1" x14ac:dyDescent="0.4"/>
    <row r="2064" ht="39" customHeight="1" x14ac:dyDescent="0.4"/>
    <row r="2065" ht="39" customHeight="1" x14ac:dyDescent="0.4"/>
    <row r="2066" ht="39" customHeight="1" x14ac:dyDescent="0.4"/>
    <row r="2067" ht="39" customHeight="1" x14ac:dyDescent="0.4"/>
    <row r="2068" ht="39" customHeight="1" x14ac:dyDescent="0.4"/>
    <row r="2069" ht="39" customHeight="1" x14ac:dyDescent="0.4"/>
    <row r="2070" ht="39" customHeight="1" x14ac:dyDescent="0.4"/>
    <row r="2071" ht="39" customHeight="1" x14ac:dyDescent="0.4"/>
    <row r="2072" ht="39" customHeight="1" x14ac:dyDescent="0.4"/>
    <row r="2073" ht="39" customHeight="1" x14ac:dyDescent="0.4"/>
    <row r="2074" ht="39" customHeight="1" x14ac:dyDescent="0.4"/>
    <row r="2075" ht="39" customHeight="1" x14ac:dyDescent="0.4"/>
    <row r="2076" ht="39" customHeight="1" x14ac:dyDescent="0.4"/>
    <row r="2077" ht="39" customHeight="1" x14ac:dyDescent="0.4"/>
    <row r="2078" ht="39" customHeight="1" x14ac:dyDescent="0.4"/>
    <row r="2079" ht="39" customHeight="1" x14ac:dyDescent="0.4"/>
    <row r="2080" ht="39" customHeight="1" x14ac:dyDescent="0.4"/>
    <row r="2081" ht="39" customHeight="1" x14ac:dyDescent="0.4"/>
    <row r="2082" ht="39" customHeight="1" x14ac:dyDescent="0.4"/>
    <row r="2083" ht="39" customHeight="1" x14ac:dyDescent="0.4"/>
    <row r="2084" ht="39" customHeight="1" x14ac:dyDescent="0.4"/>
    <row r="2085" ht="39" customHeight="1" x14ac:dyDescent="0.4"/>
    <row r="2086" ht="39" customHeight="1" x14ac:dyDescent="0.4"/>
    <row r="2087" ht="39" customHeight="1" x14ac:dyDescent="0.4"/>
    <row r="2088" ht="39" customHeight="1" x14ac:dyDescent="0.4"/>
    <row r="2089" ht="39" customHeight="1" x14ac:dyDescent="0.4"/>
    <row r="2090" ht="39" customHeight="1" x14ac:dyDescent="0.4"/>
    <row r="2091" ht="39" customHeight="1" x14ac:dyDescent="0.4"/>
    <row r="2092" ht="39" customHeight="1" x14ac:dyDescent="0.4"/>
    <row r="2093" ht="39" customHeight="1" x14ac:dyDescent="0.4"/>
    <row r="2094" ht="39" customHeight="1" x14ac:dyDescent="0.4"/>
    <row r="2095" ht="39" customHeight="1" x14ac:dyDescent="0.4"/>
    <row r="2096" ht="39" customHeight="1" x14ac:dyDescent="0.4"/>
    <row r="2097" ht="39" customHeight="1" x14ac:dyDescent="0.4"/>
    <row r="2098" ht="39" customHeight="1" x14ac:dyDescent="0.4"/>
    <row r="2099" ht="39" customHeight="1" x14ac:dyDescent="0.4"/>
    <row r="2100" ht="39" customHeight="1" x14ac:dyDescent="0.4"/>
    <row r="2101" ht="39" customHeight="1" x14ac:dyDescent="0.4"/>
    <row r="2102" ht="39" customHeight="1" x14ac:dyDescent="0.4"/>
    <row r="2103" ht="39" customHeight="1" x14ac:dyDescent="0.4"/>
    <row r="2104" ht="39" customHeight="1" x14ac:dyDescent="0.4"/>
    <row r="2105" ht="39" customHeight="1" x14ac:dyDescent="0.4"/>
    <row r="2106" ht="39" customHeight="1" x14ac:dyDescent="0.4"/>
    <row r="2107" ht="39" customHeight="1" x14ac:dyDescent="0.4"/>
    <row r="2108" ht="39" customHeight="1" x14ac:dyDescent="0.4"/>
    <row r="2109" ht="39" customHeight="1" x14ac:dyDescent="0.4"/>
    <row r="2110" ht="39" customHeight="1" x14ac:dyDescent="0.4"/>
    <row r="2111" ht="39" customHeight="1" x14ac:dyDescent="0.4"/>
    <row r="2112" ht="39" customHeight="1" x14ac:dyDescent="0.4"/>
    <row r="2113" ht="39" customHeight="1" x14ac:dyDescent="0.4"/>
    <row r="2114" ht="39" customHeight="1" x14ac:dyDescent="0.4"/>
    <row r="2115" ht="39" customHeight="1" x14ac:dyDescent="0.4"/>
    <row r="2116" ht="39" customHeight="1" x14ac:dyDescent="0.4"/>
  </sheetData>
  <sheetProtection algorithmName="SHA-512" hashValue="LL7cHDTc73JwwEEItsb+u5u4hT46qlp4OmPkjNOq5/L1N4ayuYNsmI/eRI54ExE22pCp2t7KQ4eIKDDT3CQIjw==" saltValue="cL/Z7yw/OTL/sd9x7YVfqg==" spinCount="100000" sheet="1" formatCells="0" formatColumns="0" formatRows="0" insertColumns="0" insertRows="0" deleteColumns="0" deleteRows="0"/>
  <mergeCells count="83">
    <mergeCell ref="E27:F27"/>
    <mergeCell ref="G27:H27"/>
    <mergeCell ref="B2:C2"/>
    <mergeCell ref="E3:F3"/>
    <mergeCell ref="G3:H3"/>
    <mergeCell ref="E15:F15"/>
    <mergeCell ref="G15:H15"/>
    <mergeCell ref="E39:F39"/>
    <mergeCell ref="G39:H39"/>
    <mergeCell ref="E51:F51"/>
    <mergeCell ref="G51:H51"/>
    <mergeCell ref="E63:F63"/>
    <mergeCell ref="G63:H63"/>
    <mergeCell ref="E75:F75"/>
    <mergeCell ref="G75:H75"/>
    <mergeCell ref="E87:F87"/>
    <mergeCell ref="G87:H87"/>
    <mergeCell ref="E99:F99"/>
    <mergeCell ref="G99:H99"/>
    <mergeCell ref="E111:F111"/>
    <mergeCell ref="G111:H111"/>
    <mergeCell ref="E123:F123"/>
    <mergeCell ref="G123:H123"/>
    <mergeCell ref="E135:F135"/>
    <mergeCell ref="G135:H135"/>
    <mergeCell ref="E147:F147"/>
    <mergeCell ref="G147:H147"/>
    <mergeCell ref="E159:F159"/>
    <mergeCell ref="G159:H159"/>
    <mergeCell ref="E171:F171"/>
    <mergeCell ref="G171:H171"/>
    <mergeCell ref="E183:F183"/>
    <mergeCell ref="G183:H183"/>
    <mergeCell ref="E195:F195"/>
    <mergeCell ref="G195:H195"/>
    <mergeCell ref="E207:F207"/>
    <mergeCell ref="G207:H207"/>
    <mergeCell ref="E219:F219"/>
    <mergeCell ref="G219:H219"/>
    <mergeCell ref="E231:F231"/>
    <mergeCell ref="G231:H231"/>
    <mergeCell ref="E243:F243"/>
    <mergeCell ref="G243:H243"/>
    <mergeCell ref="E255:F255"/>
    <mergeCell ref="G255:H255"/>
    <mergeCell ref="E267:F267"/>
    <mergeCell ref="G267:H267"/>
    <mergeCell ref="E279:F279"/>
    <mergeCell ref="G279:H279"/>
    <mergeCell ref="E291:F291"/>
    <mergeCell ref="G291:H291"/>
    <mergeCell ref="E303:F303"/>
    <mergeCell ref="G303:H303"/>
    <mergeCell ref="E315:F315"/>
    <mergeCell ref="G315:H315"/>
    <mergeCell ref="E327:F327"/>
    <mergeCell ref="G327:H327"/>
    <mergeCell ref="E339:F339"/>
    <mergeCell ref="G339:H339"/>
    <mergeCell ref="E351:F351"/>
    <mergeCell ref="G351:H351"/>
    <mergeCell ref="E363:F363"/>
    <mergeCell ref="G363:H363"/>
    <mergeCell ref="E375:F375"/>
    <mergeCell ref="G375:H375"/>
    <mergeCell ref="E387:F387"/>
    <mergeCell ref="G387:H387"/>
    <mergeCell ref="E399:F399"/>
    <mergeCell ref="G399:H399"/>
    <mergeCell ref="E411:F411"/>
    <mergeCell ref="G411:H411"/>
    <mergeCell ref="E423:F423"/>
    <mergeCell ref="G423:H423"/>
    <mergeCell ref="E471:F471"/>
    <mergeCell ref="G471:H471"/>
    <mergeCell ref="E483:F483"/>
    <mergeCell ref="G483:H483"/>
    <mergeCell ref="E435:F435"/>
    <mergeCell ref="G435:H435"/>
    <mergeCell ref="E447:F447"/>
    <mergeCell ref="G447:H447"/>
    <mergeCell ref="E459:F459"/>
    <mergeCell ref="G459:H459"/>
  </mergeCells>
  <phoneticPr fontId="4"/>
  <conditionalFormatting sqref="E4:E13 G4:G13">
    <cfRule type="cellIs" dxfId="100" priority="101" stopIfTrue="1" operator="notBetween">
      <formula>0</formula>
      <formula>5</formula>
    </cfRule>
  </conditionalFormatting>
  <conditionalFormatting sqref="E16:E25">
    <cfRule type="cellIs" dxfId="99" priority="81" stopIfTrue="1" operator="notBetween">
      <formula>0</formula>
      <formula>5</formula>
    </cfRule>
  </conditionalFormatting>
  <conditionalFormatting sqref="E28:E37">
    <cfRule type="cellIs" dxfId="98" priority="80" stopIfTrue="1" operator="notBetween">
      <formula>0</formula>
      <formula>5</formula>
    </cfRule>
  </conditionalFormatting>
  <conditionalFormatting sqref="E40:E49">
    <cfRule type="cellIs" dxfId="97" priority="79" stopIfTrue="1" operator="notBetween">
      <formula>0</formula>
      <formula>5</formula>
    </cfRule>
  </conditionalFormatting>
  <conditionalFormatting sqref="E52:E61">
    <cfRule type="cellIs" dxfId="96" priority="78" stopIfTrue="1" operator="notBetween">
      <formula>0</formula>
      <formula>5</formula>
    </cfRule>
  </conditionalFormatting>
  <conditionalFormatting sqref="E64:E73">
    <cfRule type="cellIs" dxfId="95" priority="77" stopIfTrue="1" operator="notBetween">
      <formula>0</formula>
      <formula>5</formula>
    </cfRule>
  </conditionalFormatting>
  <conditionalFormatting sqref="E76:E85">
    <cfRule type="cellIs" dxfId="94" priority="71" stopIfTrue="1" operator="notBetween">
      <formula>0</formula>
      <formula>5</formula>
    </cfRule>
  </conditionalFormatting>
  <conditionalFormatting sqref="E88:E97">
    <cfRule type="cellIs" dxfId="93" priority="69" stopIfTrue="1" operator="notBetween">
      <formula>0</formula>
      <formula>5</formula>
    </cfRule>
  </conditionalFormatting>
  <conditionalFormatting sqref="E100:E109">
    <cfRule type="cellIs" dxfId="92" priority="67" stopIfTrue="1" operator="notBetween">
      <formula>0</formula>
      <formula>5</formula>
    </cfRule>
  </conditionalFormatting>
  <conditionalFormatting sqref="E112:E121">
    <cfRule type="cellIs" dxfId="91" priority="65" stopIfTrue="1" operator="notBetween">
      <formula>0</formula>
      <formula>5</formula>
    </cfRule>
  </conditionalFormatting>
  <conditionalFormatting sqref="E124:E133">
    <cfRule type="cellIs" dxfId="90" priority="63" stopIfTrue="1" operator="notBetween">
      <formula>0</formula>
      <formula>5</formula>
    </cfRule>
  </conditionalFormatting>
  <conditionalFormatting sqref="E136:E145">
    <cfRule type="cellIs" dxfId="89" priority="61" stopIfTrue="1" operator="notBetween">
      <formula>0</formula>
      <formula>5</formula>
    </cfRule>
  </conditionalFormatting>
  <conditionalFormatting sqref="E148:E157">
    <cfRule type="cellIs" dxfId="88" priority="59" stopIfTrue="1" operator="notBetween">
      <formula>0</formula>
      <formula>5</formula>
    </cfRule>
  </conditionalFormatting>
  <conditionalFormatting sqref="E160:E169">
    <cfRule type="cellIs" dxfId="87" priority="57" stopIfTrue="1" operator="notBetween">
      <formula>0</formula>
      <formula>5</formula>
    </cfRule>
  </conditionalFormatting>
  <conditionalFormatting sqref="E172:E181">
    <cfRule type="cellIs" dxfId="86" priority="55" stopIfTrue="1" operator="notBetween">
      <formula>0</formula>
      <formula>5</formula>
    </cfRule>
  </conditionalFormatting>
  <conditionalFormatting sqref="E184:E193">
    <cfRule type="cellIs" dxfId="85" priority="53" stopIfTrue="1" operator="notBetween">
      <formula>0</formula>
      <formula>5</formula>
    </cfRule>
  </conditionalFormatting>
  <conditionalFormatting sqref="E196:E205">
    <cfRule type="cellIs" dxfId="84" priority="51" stopIfTrue="1" operator="notBetween">
      <formula>0</formula>
      <formula>5</formula>
    </cfRule>
  </conditionalFormatting>
  <conditionalFormatting sqref="E208:E217">
    <cfRule type="cellIs" dxfId="83" priority="49" stopIfTrue="1" operator="notBetween">
      <formula>0</formula>
      <formula>5</formula>
    </cfRule>
  </conditionalFormatting>
  <conditionalFormatting sqref="E220:E229">
    <cfRule type="cellIs" dxfId="82" priority="47" stopIfTrue="1" operator="notBetween">
      <formula>0</formula>
      <formula>5</formula>
    </cfRule>
  </conditionalFormatting>
  <conditionalFormatting sqref="E232:E241">
    <cfRule type="cellIs" dxfId="81" priority="45" stopIfTrue="1" operator="notBetween">
      <formula>0</formula>
      <formula>5</formula>
    </cfRule>
  </conditionalFormatting>
  <conditionalFormatting sqref="E244:E253">
    <cfRule type="cellIs" dxfId="80" priority="43" stopIfTrue="1" operator="notBetween">
      <formula>0</formula>
      <formula>5</formula>
    </cfRule>
  </conditionalFormatting>
  <conditionalFormatting sqref="E256:E265">
    <cfRule type="cellIs" dxfId="79" priority="41" stopIfTrue="1" operator="notBetween">
      <formula>0</formula>
      <formula>5</formula>
    </cfRule>
  </conditionalFormatting>
  <conditionalFormatting sqref="E268:E277">
    <cfRule type="cellIs" dxfId="78" priority="39" stopIfTrue="1" operator="notBetween">
      <formula>0</formula>
      <formula>5</formula>
    </cfRule>
  </conditionalFormatting>
  <conditionalFormatting sqref="E280:E289">
    <cfRule type="cellIs" dxfId="77" priority="37" stopIfTrue="1" operator="notBetween">
      <formula>0</formula>
      <formula>5</formula>
    </cfRule>
  </conditionalFormatting>
  <conditionalFormatting sqref="E292:E301">
    <cfRule type="cellIs" dxfId="76" priority="35" stopIfTrue="1" operator="notBetween">
      <formula>0</formula>
      <formula>5</formula>
    </cfRule>
  </conditionalFormatting>
  <conditionalFormatting sqref="E304:E313">
    <cfRule type="cellIs" dxfId="75" priority="33" stopIfTrue="1" operator="notBetween">
      <formula>0</formula>
      <formula>5</formula>
    </cfRule>
  </conditionalFormatting>
  <conditionalFormatting sqref="E316:E325">
    <cfRule type="cellIs" dxfId="74" priority="31" stopIfTrue="1" operator="notBetween">
      <formula>0</formula>
      <formula>5</formula>
    </cfRule>
  </conditionalFormatting>
  <conditionalFormatting sqref="E328:E337">
    <cfRule type="cellIs" dxfId="73" priority="29" stopIfTrue="1" operator="notBetween">
      <formula>0</formula>
      <formula>5</formula>
    </cfRule>
  </conditionalFormatting>
  <conditionalFormatting sqref="E340:E349">
    <cfRule type="cellIs" dxfId="72" priority="27" stopIfTrue="1" operator="notBetween">
      <formula>0</formula>
      <formula>5</formula>
    </cfRule>
  </conditionalFormatting>
  <conditionalFormatting sqref="E352:E361">
    <cfRule type="cellIs" dxfId="71" priority="25" stopIfTrue="1" operator="notBetween">
      <formula>0</formula>
      <formula>5</formula>
    </cfRule>
  </conditionalFormatting>
  <conditionalFormatting sqref="E364:E373">
    <cfRule type="cellIs" dxfId="70" priority="23" stopIfTrue="1" operator="notBetween">
      <formula>0</formula>
      <formula>5</formula>
    </cfRule>
  </conditionalFormatting>
  <conditionalFormatting sqref="E376:E385">
    <cfRule type="cellIs" dxfId="69" priority="21" stopIfTrue="1" operator="notBetween">
      <formula>0</formula>
      <formula>5</formula>
    </cfRule>
  </conditionalFormatting>
  <conditionalFormatting sqref="E388:E397">
    <cfRule type="cellIs" dxfId="68" priority="19" stopIfTrue="1" operator="notBetween">
      <formula>0</formula>
      <formula>5</formula>
    </cfRule>
  </conditionalFormatting>
  <conditionalFormatting sqref="E400:E409">
    <cfRule type="cellIs" dxfId="67" priority="17" stopIfTrue="1" operator="notBetween">
      <formula>0</formula>
      <formula>5</formula>
    </cfRule>
  </conditionalFormatting>
  <conditionalFormatting sqref="E412:E421">
    <cfRule type="cellIs" dxfId="66" priority="15" stopIfTrue="1" operator="notBetween">
      <formula>0</formula>
      <formula>5</formula>
    </cfRule>
  </conditionalFormatting>
  <conditionalFormatting sqref="E424:E433">
    <cfRule type="cellIs" dxfId="65" priority="13" stopIfTrue="1" operator="notBetween">
      <formula>0</formula>
      <formula>5</formula>
    </cfRule>
  </conditionalFormatting>
  <conditionalFormatting sqref="E436:E445">
    <cfRule type="cellIs" dxfId="64" priority="11" stopIfTrue="1" operator="notBetween">
      <formula>0</formula>
      <formula>5</formula>
    </cfRule>
  </conditionalFormatting>
  <conditionalFormatting sqref="E448:E457">
    <cfRule type="cellIs" dxfId="63" priority="9" stopIfTrue="1" operator="notBetween">
      <formula>0</formula>
      <formula>5</formula>
    </cfRule>
  </conditionalFormatting>
  <conditionalFormatting sqref="E460:E469">
    <cfRule type="cellIs" dxfId="62" priority="7" stopIfTrue="1" operator="notBetween">
      <formula>0</formula>
      <formula>5</formula>
    </cfRule>
  </conditionalFormatting>
  <conditionalFormatting sqref="E472:E481">
    <cfRule type="cellIs" dxfId="61" priority="5" stopIfTrue="1" operator="notBetween">
      <formula>0</formula>
      <formula>5</formula>
    </cfRule>
  </conditionalFormatting>
  <conditionalFormatting sqref="E484:E493">
    <cfRule type="cellIs" dxfId="60" priority="3" stopIfTrue="1" operator="notBetween">
      <formula>0</formula>
      <formula>5</formula>
    </cfRule>
  </conditionalFormatting>
  <conditionalFormatting sqref="G16:G25">
    <cfRule type="cellIs" dxfId="59" priority="76" stopIfTrue="1" operator="notBetween">
      <formula>0</formula>
      <formula>5</formula>
    </cfRule>
  </conditionalFormatting>
  <conditionalFormatting sqref="G28:G37">
    <cfRule type="cellIs" dxfId="58" priority="75" stopIfTrue="1" operator="notBetween">
      <formula>0</formula>
      <formula>5</formula>
    </cfRule>
  </conditionalFormatting>
  <conditionalFormatting sqref="G40:G49">
    <cfRule type="cellIs" dxfId="57" priority="74" stopIfTrue="1" operator="notBetween">
      <formula>0</formula>
      <formula>5</formula>
    </cfRule>
  </conditionalFormatting>
  <conditionalFormatting sqref="G52:G61">
    <cfRule type="cellIs" dxfId="56" priority="73" stopIfTrue="1" operator="notBetween">
      <formula>0</formula>
      <formula>5</formula>
    </cfRule>
  </conditionalFormatting>
  <conditionalFormatting sqref="G64:G73">
    <cfRule type="cellIs" dxfId="55" priority="72" stopIfTrue="1" operator="notBetween">
      <formula>0</formula>
      <formula>5</formula>
    </cfRule>
  </conditionalFormatting>
  <conditionalFormatting sqref="G76:G85">
    <cfRule type="cellIs" dxfId="54" priority="70" stopIfTrue="1" operator="notBetween">
      <formula>0</formula>
      <formula>5</formula>
    </cfRule>
  </conditionalFormatting>
  <conditionalFormatting sqref="G88:G97">
    <cfRule type="cellIs" dxfId="53" priority="68" stopIfTrue="1" operator="notBetween">
      <formula>0</formula>
      <formula>5</formula>
    </cfRule>
  </conditionalFormatting>
  <conditionalFormatting sqref="G100:G109">
    <cfRule type="cellIs" dxfId="52" priority="66" stopIfTrue="1" operator="notBetween">
      <formula>0</formula>
      <formula>5</formula>
    </cfRule>
  </conditionalFormatting>
  <conditionalFormatting sqref="G112:G121">
    <cfRule type="cellIs" dxfId="51" priority="64" stopIfTrue="1" operator="notBetween">
      <formula>0</formula>
      <formula>5</formula>
    </cfRule>
  </conditionalFormatting>
  <conditionalFormatting sqref="G124:G133">
    <cfRule type="cellIs" dxfId="50" priority="62" stopIfTrue="1" operator="notBetween">
      <formula>0</formula>
      <formula>5</formula>
    </cfRule>
  </conditionalFormatting>
  <conditionalFormatting sqref="G136:G145">
    <cfRule type="cellIs" dxfId="49" priority="60" stopIfTrue="1" operator="notBetween">
      <formula>0</formula>
      <formula>5</formula>
    </cfRule>
  </conditionalFormatting>
  <conditionalFormatting sqref="G148:G157">
    <cfRule type="cellIs" dxfId="48" priority="58" stopIfTrue="1" operator="notBetween">
      <formula>0</formula>
      <formula>5</formula>
    </cfRule>
  </conditionalFormatting>
  <conditionalFormatting sqref="G160:G169">
    <cfRule type="cellIs" dxfId="47" priority="56" stopIfTrue="1" operator="notBetween">
      <formula>0</formula>
      <formula>5</formula>
    </cfRule>
  </conditionalFormatting>
  <conditionalFormatting sqref="G172:G181">
    <cfRule type="cellIs" dxfId="46" priority="54" stopIfTrue="1" operator="notBetween">
      <formula>0</formula>
      <formula>5</formula>
    </cfRule>
  </conditionalFormatting>
  <conditionalFormatting sqref="G184:G193">
    <cfRule type="cellIs" dxfId="45" priority="52" stopIfTrue="1" operator="notBetween">
      <formula>0</formula>
      <formula>5</formula>
    </cfRule>
  </conditionalFormatting>
  <conditionalFormatting sqref="G196:G205">
    <cfRule type="cellIs" dxfId="44" priority="50" stopIfTrue="1" operator="notBetween">
      <formula>0</formula>
      <formula>5</formula>
    </cfRule>
  </conditionalFormatting>
  <conditionalFormatting sqref="G208:G217">
    <cfRule type="cellIs" dxfId="43" priority="48" stopIfTrue="1" operator="notBetween">
      <formula>0</formula>
      <formula>5</formula>
    </cfRule>
  </conditionalFormatting>
  <conditionalFormatting sqref="G220:G229">
    <cfRule type="cellIs" dxfId="42" priority="46" stopIfTrue="1" operator="notBetween">
      <formula>0</formula>
      <formula>5</formula>
    </cfRule>
  </conditionalFormatting>
  <conditionalFormatting sqref="G232:G241">
    <cfRule type="cellIs" dxfId="41" priority="44" stopIfTrue="1" operator="notBetween">
      <formula>0</formula>
      <formula>5</formula>
    </cfRule>
  </conditionalFormatting>
  <conditionalFormatting sqref="G244:G253">
    <cfRule type="cellIs" dxfId="40" priority="42" stopIfTrue="1" operator="notBetween">
      <formula>0</formula>
      <formula>5</formula>
    </cfRule>
  </conditionalFormatting>
  <conditionalFormatting sqref="G256:G265">
    <cfRule type="cellIs" dxfId="39" priority="40" stopIfTrue="1" operator="notBetween">
      <formula>0</formula>
      <formula>5</formula>
    </cfRule>
  </conditionalFormatting>
  <conditionalFormatting sqref="G268:G277">
    <cfRule type="cellIs" dxfId="38" priority="38" stopIfTrue="1" operator="notBetween">
      <formula>0</formula>
      <formula>5</formula>
    </cfRule>
  </conditionalFormatting>
  <conditionalFormatting sqref="G280:G289">
    <cfRule type="cellIs" dxfId="37" priority="36" stopIfTrue="1" operator="notBetween">
      <formula>0</formula>
      <formula>5</formula>
    </cfRule>
  </conditionalFormatting>
  <conditionalFormatting sqref="G292:G301">
    <cfRule type="cellIs" dxfId="36" priority="34" stopIfTrue="1" operator="notBetween">
      <formula>0</formula>
      <formula>5</formula>
    </cfRule>
  </conditionalFormatting>
  <conditionalFormatting sqref="G304:G313">
    <cfRule type="cellIs" dxfId="35" priority="32" stopIfTrue="1" operator="notBetween">
      <formula>0</formula>
      <formula>5</formula>
    </cfRule>
  </conditionalFormatting>
  <conditionalFormatting sqref="G316:G325">
    <cfRule type="cellIs" dxfId="34" priority="30" stopIfTrue="1" operator="notBetween">
      <formula>0</formula>
      <formula>5</formula>
    </cfRule>
  </conditionalFormatting>
  <conditionalFormatting sqref="G328:G337">
    <cfRule type="cellIs" dxfId="33" priority="28" stopIfTrue="1" operator="notBetween">
      <formula>0</formula>
      <formula>5</formula>
    </cfRule>
  </conditionalFormatting>
  <conditionalFormatting sqref="G340:G349">
    <cfRule type="cellIs" dxfId="32" priority="26" stopIfTrue="1" operator="notBetween">
      <formula>0</formula>
      <formula>5</formula>
    </cfRule>
  </conditionalFormatting>
  <conditionalFormatting sqref="G352:G361">
    <cfRule type="cellIs" dxfId="31" priority="24" stopIfTrue="1" operator="notBetween">
      <formula>0</formula>
      <formula>5</formula>
    </cfRule>
  </conditionalFormatting>
  <conditionalFormatting sqref="G364:G373">
    <cfRule type="cellIs" dxfId="30" priority="22" stopIfTrue="1" operator="notBetween">
      <formula>0</formula>
      <formula>5</formula>
    </cfRule>
  </conditionalFormatting>
  <conditionalFormatting sqref="G376:G385">
    <cfRule type="cellIs" dxfId="29" priority="20" stopIfTrue="1" operator="notBetween">
      <formula>0</formula>
      <formula>5</formula>
    </cfRule>
  </conditionalFormatting>
  <conditionalFormatting sqref="G388:G397">
    <cfRule type="cellIs" dxfId="28" priority="18" stopIfTrue="1" operator="notBetween">
      <formula>0</formula>
      <formula>5</formula>
    </cfRule>
  </conditionalFormatting>
  <conditionalFormatting sqref="G400:G409">
    <cfRule type="cellIs" dxfId="27" priority="16" stopIfTrue="1" operator="notBetween">
      <formula>0</formula>
      <formula>5</formula>
    </cfRule>
  </conditionalFormatting>
  <conditionalFormatting sqref="G412:G421">
    <cfRule type="cellIs" dxfId="26" priority="14" stopIfTrue="1" operator="notBetween">
      <formula>0</formula>
      <formula>5</formula>
    </cfRule>
  </conditionalFormatting>
  <conditionalFormatting sqref="G424:G433">
    <cfRule type="cellIs" dxfId="25" priority="12" stopIfTrue="1" operator="notBetween">
      <formula>0</formula>
      <formula>5</formula>
    </cfRule>
  </conditionalFormatting>
  <conditionalFormatting sqref="G436:G445">
    <cfRule type="cellIs" dxfId="24" priority="10" stopIfTrue="1" operator="notBetween">
      <formula>0</formula>
      <formula>5</formula>
    </cfRule>
  </conditionalFormatting>
  <conditionalFormatting sqref="G448:G457">
    <cfRule type="cellIs" dxfId="23" priority="8" stopIfTrue="1" operator="notBetween">
      <formula>0</formula>
      <formula>5</formula>
    </cfRule>
  </conditionalFormatting>
  <conditionalFormatting sqref="G460:G469">
    <cfRule type="cellIs" dxfId="22" priority="6" stopIfTrue="1" operator="notBetween">
      <formula>0</formula>
      <formula>5</formula>
    </cfRule>
  </conditionalFormatting>
  <conditionalFormatting sqref="G472:G481">
    <cfRule type="cellIs" dxfId="21" priority="4" stopIfTrue="1" operator="notBetween">
      <formula>0</formula>
      <formula>5</formula>
    </cfRule>
  </conditionalFormatting>
  <conditionalFormatting sqref="G484:G493">
    <cfRule type="cellIs" dxfId="20" priority="2" stopIfTrue="1" operator="notBetween">
      <formula>0</formula>
      <formula>5</formula>
    </cfRule>
  </conditionalFormatting>
  <conditionalFormatting sqref="O2">
    <cfRule type="containsBlanks" dxfId="19" priority="1">
      <formula>LEN(TRIM(O2))=0</formula>
    </cfRule>
  </conditionalFormatting>
  <dataValidations xWindow="270" yWindow="470" count="8">
    <dataValidation imeMode="hiragana" allowBlank="1" showInputMessage="1" showErrorMessage="1" sqref="F1:F2 G3 H1:H2 C483:E483 B3:B13 G15 G27 B63:B73 F16:F25 H4:H13 F4:F13 B1:C1 C63:E63 H280:H289 B15:B25 B27:B37 C15:E15 C27:E27 G39 F28:F37 H16:H25 D1:D2 B39:B49 C39:E39 G51 F40:F49 H28:H37 C3:E3 B51:B61 C51:E51 G63 F52:F61 H40:H49 H184:H193 G75 F64:F73 H52:H61 B75:B85 C75:E75 G87 F76:F85 H64:H73 B87:B97 C87:E87 G99 F88:F97 H76:H85 B99:B109 C99:E99 G111 F100:F109 H88:H97 B111:B121 C111:E111 G123 F112:F121 H100:H109 B123:B133 C123:E123 G135 F124:F133 H112:H121 B135:B145 C135:E135 G147 F136:F145 H124:H133 B147:B157 C147:E147 G159 F148:F157 H136:H145 B159:B169 C159:E159 G171 F160:F169 H148:H157 B171:B181 C171:E171 G183 F172:F181 H160:H169 B183:B193 C183:E183 G195 F184:F193 H172:H181 B195:B205 C195:E195 G207 F196:F205 F292:F301 B207:B217 C207:E207 G219 F208:F217 H196:H205 B219:B229 C219:E219 G231 F220:F229 H208:H217 B231:B241 C231:E231 G243 F232:F241 H220:H229 B243:B253 C243:E243 G255 F244:F253 H232:H241 B255:B265 C255:E255 G267 F256:F265 H244:H253 B267:B277 C267:E267 G279 F268:F277 H256:H265 B279:B289 C279:E279 G291 F280:F289 H268:H277 B291:B301 C291:E291 G303 H304:H313 F304:F313 B303:B313 C303:E303 G315 H316:H325 F316:F325 B315:B325 C315:E315 G327 H328:H337 F328:F337 B327:B337 C327:E327 G339 H340:H349 F340:F349 B339:B349 C339:E339 G351 H352:H361 F352:F361 B351:B361 C351:E351 G363 H364:H373 F364:F373 B363:B373 C363:E363 G375 H376:H385 F376:F385 B375:B385 C375:E375 G387 H388:H397 F388:F397 B387:B397 C387:E387 G399 H400:H409 F400:F409 B399:B409 C399:E399 G411 H412:H421 F412:F421 B411:B421 C411:E411 G423 H424:H433 F424:F433 B423:B433 C423:E423 G435 H436:H445 F436:F445 B435:B445 C435:E435 G447 H448:H457 F448:F457 B447:B457 C447:E447 G459 H460:H469 F460:F469 B459:B469 C459:E459 G471 H472:H481 F472:F481 B471:B481 C471:E471 G483 H484:H493 F484:F493 B483:B493 H292:H301" xr:uid="{E69FE880-3776-4844-A4D1-A6371B0ADDD5}"/>
    <dataValidation imeMode="halfAlpha" allowBlank="1" showInputMessage="1" showErrorMessage="1" sqref="E1:E2 G1:G2 D16:D25 K27:K37 M27:M37 M15:M25 A1:A13 B2 K1 D28:D37 I63:I73 K15:K25 I15:I25 I1:I13 A15:A25 I27:I37 K39:K49 M39:M49 D40:D49 A27:A37 I39:I49 K51:K61 M51:M61 D52:D61 A39:A49 I51:I61 K63:K73 M63:M73 D64:D73 A51:A61 M1:M13 K3:K13 I75:I85 D4:D13 K75:K85 M75:M85 D76:D85 A87:A97 I87:I97 K87:K97 M87:M97 D88:D97 A63:A85 I99:I109 K99:K109 M99:M109 D100:D109 A99:A109 I111:I121 K111:K121 M111:M121 D112:D121 A483:A493 I123:I133 K123:K133 M123:M133 D124:D133 A111:A121 I135:I145 K135:K145 M135:M145 D136:D145 A123:A133 I147:I157 K147:K157 M147:M157 D148:D157 A135:A145 I159:I169 K159:K169 M159:M169 D160:D169 A147:A157 I171:I181 K171:K181 M171:M181 D172:D181 A159:A169 I183:I193 K183:K193 M183:M193 D184:D193 A171:A181 I195:I205 K195:K205 M195:M205 D196:D205 A183:A193 I207:I217 K207:K217 M207:M217 D208:D217 A195:A205 I219:I229 K219:K229 M219:M229 D220:D229 A207:A217 I231:I241 K231:K241 M231:M241 D232:D241 A219:A229 I243:I253 K243:K253 M243:M253 D244:D253 A231:A241 I255:I265 K255:K265 M255:M265 D256:D265 A243:A253 I267:I277 K267:K277 M267:M277 D268:D277 A255:A265 I279:I289 K279:K289 M279:M289 D280:D289 A267:A277 I291:I301 K291:K301 M291:M301 D292:D301 A279:A289 I303:I313 K303:K313 M303:M313 D304:D313 A303:A313 I315:I325 K315:K325 M315:M325 D316:D325 A315:A325 I327:I337 K327:K337 M327:M337 D328:D337 A351:A361 I339:I349 K339:K349 M339:M349 D340:D349 A327:A337 I351:I361 K351:K361 M351:M361 D352:D361 A339:A349 I363:I373 K363:K373 M363:M373 D364:D373 A363:A373 I375:I385 K375:K385 M375:M385 D376:D385 A375:A385 I387:I397 K387:K397 M387:M397 D388:D397 A387:A397 I399:I409 K399:K409 M399:M409 D400:D409 A399:A409 I411:I421 K411:K421 M411:M421 D412:D421 A411:A421 I423:I433 K423:K433 M423:M433 D424:D433 A423:A433 I435:I445 K435:K445 M435:M445 D436:D445 A435:A445 I447:I457 K447:K457 M447:M457 D448:D457 A447:A457 I459:I469 K459:K469 M459:M469 D460:D469 A459:A469 I471:I481 K471:K481 M471:M481 D472:D481 A471:A481 I483:I493 K483:K493 M483:M493 D484:D493 A291:A301" xr:uid="{E3D7056D-DC5F-491A-9F53-90B81264B4C7}"/>
    <dataValidation type="list" allowBlank="1" showInputMessage="1" showErrorMessage="1" sqref="O2" xr:uid="{4AE4E297-D4B6-4B85-A2CE-63A565FADC4A}">
      <formula1>$X$2020:$X$2042</formula1>
    </dataValidation>
    <dataValidation type="list" imeMode="hiragana" allowBlank="1" showInputMessage="1" showErrorMessage="1" sqref="C16:C25 C364:C373 C352:C361 C340:C349 C328:C337 C316:C325 C304:C313 C292:C301 C280:C289 C268:C277 C256:C265 C244:C253 C232:C241 C220:C229 C208:C217 C196:C205 C184:C193 C172:C181 C160:C169 C148:C157 C136:C145 C124:C133 C112:C121 C100:C109 C88:C97 C76:C85 C484:C493 C28:C37 C40:C49 C52:C61 C64:C73 C376:C385 C388:C397 C400:C409 C412:C421 C424:C433 C436:C445 C448:C457 C460:C469 C472:C481 C4:C13" xr:uid="{1D029BB6-0840-45FC-B814-D8446AA3EC58}">
      <formula1>$AK$827:$AK$833</formula1>
    </dataValidation>
    <dataValidation type="list" allowBlank="1" showInputMessage="1" showErrorMessage="1" sqref="Q4:Q13 Q364:Q373 Q352:Q361 Q340:Q349 Q328:Q337 Q316:Q325 Q304:Q313 Q292:Q301 Q280:Q289 Q268:Q277 Q256:Q265 Q244:Q253 Q232:Q241 Q220:Q229 Q208:Q217 Q196:Q205 Q184:Q193 Q172:Q181 Q160:Q169 Q148:Q157 Q136:Q145 Q124:Q133 Q112:Q121 Q100:Q109 Q88:Q97 Q76:Q85 Q16:Q25 Q28:Q37 Q40:Q49 Q52:Q61 Q64:Q73 Q376:Q385 Q388:Q397 Q400:Q409 Q412:Q421 Q424:Q433 Q436:Q445 Q448:Q457 Q460:Q469 Q472:Q481 Q484:Q493" xr:uid="{61F1B204-2726-4375-A0D6-B97E0B409EB0}">
      <formula1>$AN$827:$AN$829</formula1>
    </dataValidation>
    <dataValidation type="list" imeMode="halfAlpha" allowBlank="1" showInputMessage="1" showErrorMessage="1" promptTitle="利用者所属" prompt="１ _x000a_日中・ブランチ事業所利用者　 _x000a_２ _x000a_訓練会 　_x000a_３_x000a_その他（子供）※詳細要記載　 _x000a_４_x000a_その他（成人）※詳細要記載" sqref="G64:G73 G364:G373 G352:G361 G340:G349 G328:G337 G316:G325 G304:G313 G292:G301 G280:G289 G268:G277 G256:G265 G244:G253 G232:G241 G220:G229 G208:G217 G196:G205 G184:G193 G172:G181 G160:G169 G148:G157 G136:G145 G124:G133 G112:G121 G100:G109 G88:G97 G76:G85 G484:G493 G28:G37 G40:G49 G52:G61 G16:G25 G376:G385 G388:G397 G400:G409 G412:G421 G424:G433 G436:G445 G448:G457 G460:G469 G472:G481 G4:G13" xr:uid="{E16135E5-F44A-46AE-ADB6-58D93FE98C53}">
      <formula1>$AP$827:$AP$831</formula1>
    </dataValidation>
    <dataValidation type="list" imeMode="halfAlpha" allowBlank="1" showInputMessage="1" showErrorMessage="1" promptTitle="利用の理由" prompt="１ 緊急的利用　 _x000a_２ 家族の不在　_x000a_３ レスパイト 　_x000a_４ 体験_x000a_５ その他" sqref="E64:E73 E364:E373 E352:E361 E340:E349 E328:E337 E316:E325 E304:E313 E292:E301 E280:E289 E268:E277 E256:E265 E244:E253 E232:E241 E220:E229 E208:E217 E196:E205 E184:E193 E172:E181 E160:E169 E148:E157 E136:E145 E124:E133 E112:E121 E100:E109 E88:E97 E76:E85 E484:E493 E28:E37 E40:E49 E52:E61 E16:E25 E376:E385 E388:E397 E400:E409 E412:E421 E424:E433 E436:E445 E448:E457 E460:E469 E472:E481 E5:E13" xr:uid="{82EF33AF-2024-4580-8457-1B57FA07E9B9}">
      <formula1>$AO$827:$AO$832</formula1>
    </dataValidation>
    <dataValidation type="list" imeMode="halfAlpha" allowBlank="1" showInputMessage="1" showErrorMessage="1" promptTitle="利用の理由" prompt="１_x000a_ 緊急的利用※詳細要記載　 _x000a_２ _x000a_家族の不在　_x000a_３ _x000a_レスパイト 　_x000a_４ _x000a_体験_x000a_５ _x000a_その他※詳細要記載" sqref="E4" xr:uid="{F464686E-125D-4388-AF3A-22412A31FE60}">
      <formula1>$AO$827:$AO$832</formula1>
    </dataValidation>
  </dataValidations>
  <printOptions horizontalCentered="1"/>
  <pageMargins left="0.23622047244094491" right="0.23622047244094491" top="0.74803149606299213" bottom="0.74803149606299213" header="0.31496062992125984" footer="0.31496062992125984"/>
  <pageSetup paperSize="9" scale="98" fitToWidth="0" fitToHeight="0" pageOrder="overThenDown" orientation="landscape" blackAndWhite="1" r:id="rId1"/>
  <headerFooter>
    <oddFooter>&amp;L&amp;"ＭＳ Ｐゴシック,標準"&amp;KFF0000利用の理由： １ 緊急的利用※詳細要記載　 ２ 家族の不在　 ３ レスパイト 　４ 体験　５ その他※詳細要記載
利用者所属： １ 日中・ブランチ事業所利用者　 ２ 訓練会 　３ その他（子供）※詳細要記載　 ４ その他（成人）※詳細要記載</oddFooter>
  </headerFooter>
  <rowBreaks count="5" manualBreakCount="5">
    <brk id="14" max="17" man="1"/>
    <brk id="26" max="16383" man="1"/>
    <brk id="38" max="16383" man="1"/>
    <brk id="50" max="16383" man="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DB19-EEA2-45EE-98CE-48CF4FCF7E04}">
  <sheetPr codeName="Sheet5">
    <tabColor rgb="FF00B0F0"/>
  </sheetPr>
  <dimension ref="A1:AO436"/>
  <sheetViews>
    <sheetView view="pageBreakPreview" topLeftCell="A39" zoomScaleNormal="100" zoomScaleSheetLayoutView="100" zoomScalePageLayoutView="75" workbookViewId="0">
      <selection activeCell="Q41" sqref="Q41"/>
    </sheetView>
  </sheetViews>
  <sheetFormatPr defaultRowHeight="18.75" x14ac:dyDescent="0.4"/>
  <cols>
    <col min="1" max="1" width="3.5" customWidth="1"/>
    <col min="2" max="2" width="12.5" customWidth="1"/>
    <col min="3" max="3" width="4.75" customWidth="1"/>
    <col min="4" max="4" width="7.375" customWidth="1"/>
    <col min="5" max="5" width="3.75" customWidth="1"/>
    <col min="6" max="6" width="15.375" customWidth="1"/>
    <col min="7" max="7" width="3.375" customWidth="1"/>
    <col min="8" max="8" width="12.5" customWidth="1"/>
    <col min="9" max="9" width="8.125" customWidth="1"/>
    <col min="10" max="10" width="3.75" customWidth="1"/>
    <col min="11" max="11" width="9" customWidth="1"/>
    <col min="12" max="12" width="4.25" customWidth="1"/>
    <col min="13" max="13" width="6.875" customWidth="1"/>
    <col min="14" max="14" width="6.75" customWidth="1"/>
    <col min="15" max="15" width="7.875" customWidth="1"/>
    <col min="16" max="16" width="6.75" customWidth="1"/>
    <col min="17" max="17" width="14.75" customWidth="1"/>
  </cols>
  <sheetData>
    <row r="1" spans="1:17" s="1" customFormat="1" ht="20.100000000000001" customHeight="1" x14ac:dyDescent="0.4">
      <c r="A1" s="274" t="s">
        <v>18</v>
      </c>
      <c r="B1" s="274"/>
      <c r="C1" s="274"/>
      <c r="D1" s="274"/>
      <c r="E1" s="274"/>
      <c r="F1" s="274"/>
      <c r="G1" s="274"/>
      <c r="H1" s="274"/>
      <c r="I1" s="274"/>
      <c r="J1" s="274"/>
      <c r="K1" s="274"/>
      <c r="L1" s="274"/>
      <c r="M1" s="274"/>
      <c r="N1" s="274"/>
      <c r="O1" s="274"/>
      <c r="P1" s="274"/>
      <c r="Q1" s="143"/>
    </row>
    <row r="2" spans="1:17" s="2" customFormat="1" ht="13.5" customHeight="1" x14ac:dyDescent="0.4">
      <c r="B2" s="178"/>
      <c r="C2" s="178"/>
      <c r="K2" s="145" t="s">
        <v>19</v>
      </c>
      <c r="L2" s="30"/>
      <c r="M2" s="30"/>
      <c r="N2" s="30"/>
      <c r="O2" s="30"/>
      <c r="P2" s="30"/>
    </row>
    <row r="3" spans="1:17" s="2" customFormat="1" ht="6.95" customHeight="1" x14ac:dyDescent="0.4">
      <c r="B3" s="178"/>
      <c r="C3" s="178"/>
    </row>
    <row r="4" spans="1:17" s="2" customFormat="1" ht="34.5" customHeight="1" x14ac:dyDescent="0.4">
      <c r="A4" s="165" t="s">
        <v>2</v>
      </c>
      <c r="B4" s="146" t="s">
        <v>3</v>
      </c>
      <c r="C4" s="147" t="s">
        <v>4</v>
      </c>
      <c r="D4" s="148" t="s">
        <v>23</v>
      </c>
      <c r="E4" s="270" t="s">
        <v>6</v>
      </c>
      <c r="F4" s="271"/>
      <c r="G4" s="270" t="s">
        <v>7</v>
      </c>
      <c r="H4" s="271"/>
      <c r="I4" s="179" t="s">
        <v>20</v>
      </c>
      <c r="J4" s="180" t="s">
        <v>8</v>
      </c>
      <c r="K4" s="179" t="s">
        <v>21</v>
      </c>
      <c r="L4" s="180" t="s">
        <v>8</v>
      </c>
      <c r="M4" s="146" t="s">
        <v>22</v>
      </c>
      <c r="N4" s="146" t="s">
        <v>14</v>
      </c>
      <c r="O4" s="27" t="s">
        <v>74</v>
      </c>
      <c r="P4" s="26" t="s">
        <v>15</v>
      </c>
      <c r="Q4" s="26" t="s">
        <v>16</v>
      </c>
    </row>
    <row r="5" spans="1:17" s="2" customFormat="1" ht="42.6" customHeight="1" x14ac:dyDescent="0.4">
      <c r="A5" s="192">
        <v>1</v>
      </c>
      <c r="B5" s="4"/>
      <c r="C5" s="4"/>
      <c r="D5" s="47"/>
      <c r="E5" s="5"/>
      <c r="F5" s="128"/>
      <c r="G5" s="29"/>
      <c r="H5" s="129"/>
      <c r="I5" s="32"/>
      <c r="J5" s="175" t="str">
        <f>IF(I5="","",TEXT(I5,"aaa"))</f>
        <v/>
      </c>
      <c r="K5" s="33"/>
      <c r="L5" s="181" t="str">
        <f>IF(K5="","",TEXT(K5,"aaa"))</f>
        <v/>
      </c>
      <c r="M5" s="182" t="str">
        <f>IF(I5="","",K5-I5)</f>
        <v/>
      </c>
      <c r="N5" s="28"/>
      <c r="O5" s="9"/>
      <c r="P5" s="11"/>
      <c r="Q5" s="35"/>
    </row>
    <row r="6" spans="1:17" s="2" customFormat="1" ht="42.6" customHeight="1" x14ac:dyDescent="0.4">
      <c r="A6" s="192">
        <v>2</v>
      </c>
      <c r="B6" s="4"/>
      <c r="C6" s="4"/>
      <c r="D6" s="47"/>
      <c r="E6" s="5"/>
      <c r="F6" s="128"/>
      <c r="G6" s="29"/>
      <c r="H6" s="129"/>
      <c r="I6" s="32"/>
      <c r="J6" s="175" t="str">
        <f t="shared" ref="J6:J14" si="0">IF(I6="","",TEXT(I6,"aaa"))</f>
        <v/>
      </c>
      <c r="K6" s="33"/>
      <c r="L6" s="181" t="str">
        <f t="shared" ref="L6:L14" si="1">IF(K6="","",TEXT(K6,"aaa"))</f>
        <v/>
      </c>
      <c r="M6" s="182" t="str">
        <f t="shared" ref="M6:M13" si="2">IF(I6="","",K6-I6)</f>
        <v/>
      </c>
      <c r="N6" s="28"/>
      <c r="O6" s="9"/>
      <c r="P6" s="11"/>
      <c r="Q6" s="35"/>
    </row>
    <row r="7" spans="1:17" s="2" customFormat="1" ht="42.6" customHeight="1" x14ac:dyDescent="0.4">
      <c r="A7" s="192">
        <v>3</v>
      </c>
      <c r="B7" s="4"/>
      <c r="C7" s="4"/>
      <c r="D7" s="47"/>
      <c r="E7" s="5"/>
      <c r="F7" s="128"/>
      <c r="G7" s="29"/>
      <c r="H7" s="129"/>
      <c r="I7" s="32"/>
      <c r="J7" s="175" t="str">
        <f t="shared" si="0"/>
        <v/>
      </c>
      <c r="K7" s="33"/>
      <c r="L7" s="181" t="str">
        <f t="shared" si="1"/>
        <v/>
      </c>
      <c r="M7" s="182" t="str">
        <f t="shared" si="2"/>
        <v/>
      </c>
      <c r="N7" s="28"/>
      <c r="O7" s="9"/>
      <c r="P7" s="11"/>
      <c r="Q7" s="35"/>
    </row>
    <row r="8" spans="1:17" s="2" customFormat="1" ht="42.6" customHeight="1" x14ac:dyDescent="0.4">
      <c r="A8" s="192">
        <v>4</v>
      </c>
      <c r="B8" s="5"/>
      <c r="C8" s="4"/>
      <c r="D8" s="47"/>
      <c r="E8" s="5"/>
      <c r="F8" s="128"/>
      <c r="G8" s="29"/>
      <c r="H8" s="129"/>
      <c r="I8" s="32"/>
      <c r="J8" s="175" t="str">
        <f t="shared" si="0"/>
        <v/>
      </c>
      <c r="K8" s="33"/>
      <c r="L8" s="181" t="str">
        <f t="shared" si="1"/>
        <v/>
      </c>
      <c r="M8" s="182" t="str">
        <f t="shared" si="2"/>
        <v/>
      </c>
      <c r="N8" s="28"/>
      <c r="O8" s="9"/>
      <c r="P8" s="11"/>
      <c r="Q8" s="35"/>
    </row>
    <row r="9" spans="1:17" s="2" customFormat="1" ht="42.6" customHeight="1" x14ac:dyDescent="0.4">
      <c r="A9" s="192">
        <v>5</v>
      </c>
      <c r="B9" s="5"/>
      <c r="C9" s="4"/>
      <c r="D9" s="47"/>
      <c r="E9" s="5"/>
      <c r="F9" s="128"/>
      <c r="G9" s="29"/>
      <c r="H9" s="129"/>
      <c r="I9" s="32"/>
      <c r="J9" s="175" t="str">
        <f t="shared" si="0"/>
        <v/>
      </c>
      <c r="K9" s="33"/>
      <c r="L9" s="181" t="str">
        <f t="shared" si="1"/>
        <v/>
      </c>
      <c r="M9" s="182" t="str">
        <f t="shared" si="2"/>
        <v/>
      </c>
      <c r="N9" s="28"/>
      <c r="O9" s="9"/>
      <c r="P9" s="11"/>
      <c r="Q9" s="35"/>
    </row>
    <row r="10" spans="1:17" s="2" customFormat="1" ht="42.6" customHeight="1" x14ac:dyDescent="0.4">
      <c r="A10" s="192">
        <v>6</v>
      </c>
      <c r="B10" s="5"/>
      <c r="C10" s="4"/>
      <c r="D10" s="47"/>
      <c r="E10" s="5"/>
      <c r="F10" s="128"/>
      <c r="G10" s="29"/>
      <c r="H10" s="129"/>
      <c r="I10" s="32"/>
      <c r="J10" s="175" t="str">
        <f t="shared" si="0"/>
        <v/>
      </c>
      <c r="K10" s="33"/>
      <c r="L10" s="181" t="str">
        <f t="shared" si="1"/>
        <v/>
      </c>
      <c r="M10" s="182" t="str">
        <f t="shared" si="2"/>
        <v/>
      </c>
      <c r="N10" s="28"/>
      <c r="O10" s="9"/>
      <c r="P10" s="11"/>
      <c r="Q10" s="35"/>
    </row>
    <row r="11" spans="1:17" s="2" customFormat="1" ht="42.6" customHeight="1" x14ac:dyDescent="0.4">
      <c r="A11" s="192">
        <v>7</v>
      </c>
      <c r="B11" s="5"/>
      <c r="C11" s="4"/>
      <c r="D11" s="47"/>
      <c r="E11" s="5"/>
      <c r="F11" s="128"/>
      <c r="G11" s="29"/>
      <c r="H11" s="129"/>
      <c r="I11" s="32"/>
      <c r="J11" s="175" t="str">
        <f t="shared" si="0"/>
        <v/>
      </c>
      <c r="K11" s="33"/>
      <c r="L11" s="181" t="str">
        <f t="shared" si="1"/>
        <v/>
      </c>
      <c r="M11" s="182" t="str">
        <f t="shared" si="2"/>
        <v/>
      </c>
      <c r="N11" s="28"/>
      <c r="O11" s="9"/>
      <c r="P11" s="11"/>
      <c r="Q11" s="35"/>
    </row>
    <row r="12" spans="1:17" s="2" customFormat="1" ht="42.6" customHeight="1" x14ac:dyDescent="0.4">
      <c r="A12" s="192">
        <v>8</v>
      </c>
      <c r="B12" s="7"/>
      <c r="C12" s="7"/>
      <c r="D12" s="48"/>
      <c r="E12" s="5"/>
      <c r="F12" s="128"/>
      <c r="G12" s="29"/>
      <c r="H12" s="129"/>
      <c r="I12" s="32"/>
      <c r="J12" s="175" t="str">
        <f t="shared" si="0"/>
        <v/>
      </c>
      <c r="K12" s="33"/>
      <c r="L12" s="181" t="str">
        <f t="shared" si="1"/>
        <v/>
      </c>
      <c r="M12" s="182" t="str">
        <f t="shared" si="2"/>
        <v/>
      </c>
      <c r="N12" s="28"/>
      <c r="O12" s="11"/>
      <c r="P12" s="11"/>
      <c r="Q12" s="37"/>
    </row>
    <row r="13" spans="1:17" s="2" customFormat="1" ht="42.6" customHeight="1" x14ac:dyDescent="0.4">
      <c r="A13" s="192">
        <v>9</v>
      </c>
      <c r="B13" s="5"/>
      <c r="C13" s="4"/>
      <c r="D13" s="47"/>
      <c r="E13" s="5"/>
      <c r="F13" s="128"/>
      <c r="G13" s="29"/>
      <c r="H13" s="129"/>
      <c r="I13" s="32"/>
      <c r="J13" s="175" t="str">
        <f t="shared" si="0"/>
        <v/>
      </c>
      <c r="K13" s="33"/>
      <c r="L13" s="181" t="str">
        <f t="shared" si="1"/>
        <v/>
      </c>
      <c r="M13" s="182" t="str">
        <f t="shared" si="2"/>
        <v/>
      </c>
      <c r="N13" s="28"/>
      <c r="O13" s="9"/>
      <c r="P13" s="11"/>
      <c r="Q13" s="35"/>
    </row>
    <row r="14" spans="1:17" s="2" customFormat="1" ht="42.6" customHeight="1" x14ac:dyDescent="0.4">
      <c r="A14" s="192">
        <v>10</v>
      </c>
      <c r="B14" s="7"/>
      <c r="C14" s="7"/>
      <c r="D14" s="48"/>
      <c r="E14" s="5"/>
      <c r="F14" s="128"/>
      <c r="G14" s="29"/>
      <c r="H14" s="129"/>
      <c r="I14" s="32"/>
      <c r="J14" s="175" t="str">
        <f t="shared" si="0"/>
        <v/>
      </c>
      <c r="K14" s="33"/>
      <c r="L14" s="181" t="str">
        <f t="shared" si="1"/>
        <v/>
      </c>
      <c r="M14" s="182" t="str">
        <f>IF(I14="","",K14-I14)</f>
        <v/>
      </c>
      <c r="N14" s="73"/>
      <c r="O14" s="74"/>
      <c r="P14" s="11"/>
      <c r="Q14" s="37"/>
    </row>
    <row r="15" spans="1:17" s="2" customFormat="1" ht="41.85" customHeight="1" x14ac:dyDescent="0.4">
      <c r="B15" s="20"/>
      <c r="C15" s="20"/>
      <c r="D15" s="20"/>
      <c r="E15" s="20"/>
      <c r="F15" s="183"/>
      <c r="G15" s="20"/>
      <c r="H15" s="183"/>
      <c r="I15" s="190"/>
      <c r="J15" s="190"/>
      <c r="L15" s="184" t="s">
        <v>53</v>
      </c>
      <c r="M15" s="185">
        <f>SUM(M5:M14)</f>
        <v>0</v>
      </c>
      <c r="N15" s="186" t="s">
        <v>54</v>
      </c>
      <c r="O15" s="187">
        <f>M15+M27+M39+M51</f>
        <v>0</v>
      </c>
    </row>
    <row r="16" spans="1:17" s="2" customFormat="1" ht="41.85" customHeight="1" x14ac:dyDescent="0.4">
      <c r="A16" s="165" t="s">
        <v>2</v>
      </c>
      <c r="B16" s="140" t="s">
        <v>3</v>
      </c>
      <c r="C16" s="140" t="s">
        <v>4</v>
      </c>
      <c r="D16" s="165" t="s">
        <v>23</v>
      </c>
      <c r="E16" s="273" t="s">
        <v>6</v>
      </c>
      <c r="F16" s="273"/>
      <c r="G16" s="273" t="s">
        <v>7</v>
      </c>
      <c r="H16" s="273"/>
      <c r="I16" s="179" t="s">
        <v>20</v>
      </c>
      <c r="J16" s="180" t="s">
        <v>8</v>
      </c>
      <c r="K16" s="179" t="s">
        <v>21</v>
      </c>
      <c r="L16" s="180" t="s">
        <v>8</v>
      </c>
      <c r="M16" s="140" t="s">
        <v>22</v>
      </c>
      <c r="N16" s="188" t="s">
        <v>14</v>
      </c>
      <c r="O16" s="189" t="s">
        <v>74</v>
      </c>
      <c r="P16" s="26" t="s">
        <v>15</v>
      </c>
      <c r="Q16" s="26" t="s">
        <v>16</v>
      </c>
    </row>
    <row r="17" spans="1:17" s="2" customFormat="1" ht="41.85" customHeight="1" x14ac:dyDescent="0.4">
      <c r="A17" s="192">
        <v>11</v>
      </c>
      <c r="B17" s="7"/>
      <c r="C17" s="4"/>
      <c r="D17" s="48"/>
      <c r="E17" s="5"/>
      <c r="F17" s="128"/>
      <c r="G17" s="29"/>
      <c r="H17" s="129"/>
      <c r="I17" s="32"/>
      <c r="J17" s="181" t="str">
        <f>IF(I17="","",TEXT(I17,"aaa"))</f>
        <v/>
      </c>
      <c r="K17" s="34"/>
      <c r="L17" s="181" t="str">
        <f>IF(K17="","",TEXT(K17,"aaa"))</f>
        <v/>
      </c>
      <c r="M17" s="187" t="str">
        <f>IF(I17="","",K17-I17)</f>
        <v/>
      </c>
      <c r="N17" s="28"/>
      <c r="O17" s="9"/>
      <c r="P17" s="11"/>
      <c r="Q17" s="37"/>
    </row>
    <row r="18" spans="1:17" ht="41.85" customHeight="1" x14ac:dyDescent="0.4">
      <c r="A18" s="192">
        <v>12</v>
      </c>
      <c r="B18" s="4"/>
      <c r="C18" s="4"/>
      <c r="D18" s="48"/>
      <c r="E18" s="5"/>
      <c r="F18" s="128"/>
      <c r="G18" s="29"/>
      <c r="H18" s="129"/>
      <c r="I18" s="32"/>
      <c r="J18" s="181" t="str">
        <f t="shared" ref="J18:J26" si="3">IF(I18="","",TEXT(I18,"aaa"))</f>
        <v/>
      </c>
      <c r="K18" s="34"/>
      <c r="L18" s="181" t="str">
        <f t="shared" ref="L18:L26" si="4">IF(K18="","",TEXT(K18,"aaa"))</f>
        <v/>
      </c>
      <c r="M18" s="187" t="str">
        <f t="shared" ref="M18:M25" si="5">IF(I18="","",K18-I18)</f>
        <v/>
      </c>
      <c r="N18" s="28"/>
      <c r="O18" s="9"/>
      <c r="P18" s="11"/>
      <c r="Q18" s="37"/>
    </row>
    <row r="19" spans="1:17" ht="41.85" customHeight="1" x14ac:dyDescent="0.4">
      <c r="A19" s="192">
        <v>13</v>
      </c>
      <c r="B19" s="4"/>
      <c r="C19" s="4"/>
      <c r="D19" s="48"/>
      <c r="E19" s="5"/>
      <c r="F19" s="128"/>
      <c r="G19" s="29"/>
      <c r="H19" s="129"/>
      <c r="I19" s="32"/>
      <c r="J19" s="181" t="str">
        <f t="shared" si="3"/>
        <v/>
      </c>
      <c r="K19" s="34"/>
      <c r="L19" s="181" t="str">
        <f t="shared" si="4"/>
        <v/>
      </c>
      <c r="M19" s="187" t="str">
        <f t="shared" si="5"/>
        <v/>
      </c>
      <c r="N19" s="28"/>
      <c r="O19" s="9"/>
      <c r="P19" s="11"/>
      <c r="Q19" s="37"/>
    </row>
    <row r="20" spans="1:17" ht="41.85" customHeight="1" x14ac:dyDescent="0.4">
      <c r="A20" s="192">
        <v>14</v>
      </c>
      <c r="B20" s="5"/>
      <c r="C20" s="4"/>
      <c r="D20" s="48"/>
      <c r="E20" s="29"/>
      <c r="F20" s="128"/>
      <c r="G20" s="29"/>
      <c r="H20" s="129"/>
      <c r="I20" s="32"/>
      <c r="J20" s="181" t="str">
        <f t="shared" si="3"/>
        <v/>
      </c>
      <c r="K20" s="34"/>
      <c r="L20" s="181" t="str">
        <f t="shared" si="4"/>
        <v/>
      </c>
      <c r="M20" s="187" t="str">
        <f t="shared" si="5"/>
        <v/>
      </c>
      <c r="N20" s="28"/>
      <c r="O20" s="9"/>
      <c r="P20" s="11"/>
      <c r="Q20" s="37"/>
    </row>
    <row r="21" spans="1:17" ht="41.85" customHeight="1" x14ac:dyDescent="0.4">
      <c r="A21" s="192">
        <v>15</v>
      </c>
      <c r="B21" s="5"/>
      <c r="C21" s="4"/>
      <c r="D21" s="48"/>
      <c r="E21" s="29"/>
      <c r="F21" s="128"/>
      <c r="G21" s="29"/>
      <c r="H21" s="129"/>
      <c r="I21" s="32"/>
      <c r="J21" s="181" t="str">
        <f t="shared" si="3"/>
        <v/>
      </c>
      <c r="K21" s="34"/>
      <c r="L21" s="181" t="str">
        <f t="shared" si="4"/>
        <v/>
      </c>
      <c r="M21" s="187" t="str">
        <f t="shared" si="5"/>
        <v/>
      </c>
      <c r="N21" s="28"/>
      <c r="O21" s="9"/>
      <c r="P21" s="11"/>
      <c r="Q21" s="37"/>
    </row>
    <row r="22" spans="1:17" ht="41.85" customHeight="1" x14ac:dyDescent="0.4">
      <c r="A22" s="192">
        <v>16</v>
      </c>
      <c r="B22" s="5"/>
      <c r="C22" s="4"/>
      <c r="D22" s="48"/>
      <c r="E22" s="29"/>
      <c r="F22" s="128"/>
      <c r="G22" s="29"/>
      <c r="H22" s="129"/>
      <c r="I22" s="32"/>
      <c r="J22" s="181" t="str">
        <f t="shared" si="3"/>
        <v/>
      </c>
      <c r="K22" s="34"/>
      <c r="L22" s="181" t="str">
        <f t="shared" si="4"/>
        <v/>
      </c>
      <c r="M22" s="187" t="str">
        <f t="shared" si="5"/>
        <v/>
      </c>
      <c r="N22" s="28"/>
      <c r="O22" s="9"/>
      <c r="P22" s="11"/>
      <c r="Q22" s="37"/>
    </row>
    <row r="23" spans="1:17" ht="41.85" customHeight="1" x14ac:dyDescent="0.4">
      <c r="A23" s="192">
        <v>17</v>
      </c>
      <c r="B23" s="5"/>
      <c r="C23" s="4"/>
      <c r="D23" s="48"/>
      <c r="E23" s="29"/>
      <c r="F23" s="128"/>
      <c r="G23" s="29"/>
      <c r="H23" s="129"/>
      <c r="I23" s="32"/>
      <c r="J23" s="181" t="str">
        <f t="shared" si="3"/>
        <v/>
      </c>
      <c r="K23" s="34"/>
      <c r="L23" s="181" t="str">
        <f t="shared" si="4"/>
        <v/>
      </c>
      <c r="M23" s="187" t="str">
        <f t="shared" si="5"/>
        <v/>
      </c>
      <c r="N23" s="28"/>
      <c r="O23" s="9"/>
      <c r="P23" s="11"/>
      <c r="Q23" s="37"/>
    </row>
    <row r="24" spans="1:17" ht="41.85" customHeight="1" x14ac:dyDescent="0.4">
      <c r="A24" s="192">
        <v>18</v>
      </c>
      <c r="B24" s="22"/>
      <c r="C24" s="4"/>
      <c r="D24" s="48"/>
      <c r="E24" s="29"/>
      <c r="F24" s="128"/>
      <c r="G24" s="29"/>
      <c r="H24" s="129"/>
      <c r="I24" s="32"/>
      <c r="J24" s="181" t="str">
        <f t="shared" si="3"/>
        <v/>
      </c>
      <c r="K24" s="34"/>
      <c r="L24" s="181" t="str">
        <f t="shared" si="4"/>
        <v/>
      </c>
      <c r="M24" s="187" t="str">
        <f t="shared" si="5"/>
        <v/>
      </c>
      <c r="N24" s="28"/>
      <c r="O24" s="9"/>
      <c r="P24" s="11"/>
      <c r="Q24" s="37"/>
    </row>
    <row r="25" spans="1:17" ht="41.85" customHeight="1" x14ac:dyDescent="0.4">
      <c r="A25" s="192">
        <v>19</v>
      </c>
      <c r="B25" s="7"/>
      <c r="C25" s="7"/>
      <c r="D25" s="48"/>
      <c r="E25" s="29"/>
      <c r="F25" s="128"/>
      <c r="G25" s="29"/>
      <c r="H25" s="129"/>
      <c r="I25" s="32"/>
      <c r="J25" s="181" t="str">
        <f t="shared" si="3"/>
        <v/>
      </c>
      <c r="K25" s="34"/>
      <c r="L25" s="181" t="str">
        <f t="shared" si="4"/>
        <v/>
      </c>
      <c r="M25" s="187" t="str">
        <f t="shared" si="5"/>
        <v/>
      </c>
      <c r="N25" s="28"/>
      <c r="O25" s="11"/>
      <c r="P25" s="11"/>
      <c r="Q25" s="37"/>
    </row>
    <row r="26" spans="1:17" ht="41.85" customHeight="1" x14ac:dyDescent="0.4">
      <c r="A26" s="192">
        <v>20</v>
      </c>
      <c r="B26" s="7"/>
      <c r="C26" s="7"/>
      <c r="D26" s="48"/>
      <c r="E26" s="29"/>
      <c r="F26" s="128"/>
      <c r="G26" s="29"/>
      <c r="H26" s="129"/>
      <c r="I26" s="32"/>
      <c r="J26" s="181" t="str">
        <f t="shared" si="3"/>
        <v/>
      </c>
      <c r="K26" s="34"/>
      <c r="L26" s="181" t="str">
        <f t="shared" si="4"/>
        <v/>
      </c>
      <c r="M26" s="187" t="str">
        <f>IF(I26="","",K26-I26)</f>
        <v/>
      </c>
      <c r="N26" s="28"/>
      <c r="O26" s="11"/>
      <c r="P26" s="11"/>
      <c r="Q26" s="37"/>
    </row>
    <row r="27" spans="1:17" ht="41.85" customHeight="1" x14ac:dyDescent="0.4">
      <c r="A27" s="2"/>
      <c r="B27" s="20"/>
      <c r="C27" s="20"/>
      <c r="D27" s="20"/>
      <c r="E27" s="20"/>
      <c r="F27" s="183"/>
      <c r="G27" s="20"/>
      <c r="H27" s="183"/>
      <c r="I27" s="190"/>
      <c r="J27" s="193"/>
      <c r="K27" s="190"/>
      <c r="L27" s="184" t="s">
        <v>53</v>
      </c>
      <c r="M27" s="187">
        <f>SUM(M17:M26)</f>
        <v>0</v>
      </c>
      <c r="N27" s="186" t="s">
        <v>54</v>
      </c>
      <c r="O27" s="187">
        <f>M27+M39+M51+M15</f>
        <v>0</v>
      </c>
      <c r="P27" s="191"/>
    </row>
    <row r="28" spans="1:17" ht="41.85" customHeight="1" x14ac:dyDescent="0.4">
      <c r="A28" s="165" t="s">
        <v>2</v>
      </c>
      <c r="B28" s="140" t="s">
        <v>3</v>
      </c>
      <c r="C28" s="140" t="s">
        <v>4</v>
      </c>
      <c r="D28" s="165" t="s">
        <v>23</v>
      </c>
      <c r="E28" s="273" t="s">
        <v>6</v>
      </c>
      <c r="F28" s="273"/>
      <c r="G28" s="273" t="s">
        <v>7</v>
      </c>
      <c r="H28" s="273"/>
      <c r="I28" s="179" t="s">
        <v>20</v>
      </c>
      <c r="J28" s="180" t="s">
        <v>8</v>
      </c>
      <c r="K28" s="179" t="s">
        <v>21</v>
      </c>
      <c r="L28" s="180" t="s">
        <v>8</v>
      </c>
      <c r="M28" s="140" t="s">
        <v>22</v>
      </c>
      <c r="N28" s="140" t="s">
        <v>14</v>
      </c>
      <c r="O28" s="27" t="s">
        <v>74</v>
      </c>
      <c r="P28" s="26" t="s">
        <v>15</v>
      </c>
      <c r="Q28" s="26" t="s">
        <v>16</v>
      </c>
    </row>
    <row r="29" spans="1:17" ht="41.85" customHeight="1" x14ac:dyDescent="0.4">
      <c r="A29" s="192">
        <v>21</v>
      </c>
      <c r="B29" s="7"/>
      <c r="C29" s="4"/>
      <c r="D29" s="48"/>
      <c r="E29" s="5"/>
      <c r="F29" s="128"/>
      <c r="G29" s="29"/>
      <c r="H29" s="129"/>
      <c r="I29" s="32"/>
      <c r="J29" s="181" t="str">
        <f>IF(I29="","",TEXT(I29,"aaa"))</f>
        <v/>
      </c>
      <c r="K29" s="34"/>
      <c r="L29" s="181" t="str">
        <f>IF(K29="","",TEXT(K29,"aaa"))</f>
        <v/>
      </c>
      <c r="M29" s="187" t="str">
        <f>IF(I29="","",K29-I29)</f>
        <v/>
      </c>
      <c r="N29" s="28"/>
      <c r="O29" s="11"/>
      <c r="P29" s="11"/>
      <c r="Q29" s="37"/>
    </row>
    <row r="30" spans="1:17" ht="41.85" customHeight="1" x14ac:dyDescent="0.4">
      <c r="A30" s="192">
        <v>22</v>
      </c>
      <c r="B30" s="4"/>
      <c r="C30" s="4"/>
      <c r="D30" s="48"/>
      <c r="E30" s="5"/>
      <c r="F30" s="128"/>
      <c r="G30" s="29"/>
      <c r="H30" s="129"/>
      <c r="I30" s="32"/>
      <c r="J30" s="181" t="str">
        <f t="shared" ref="J30:J38" si="6">IF(I30="","",TEXT(I30,"aaa"))</f>
        <v/>
      </c>
      <c r="K30" s="34"/>
      <c r="L30" s="181" t="str">
        <f t="shared" ref="L30:L38" si="7">IF(K30="","",TEXT(K30,"aaa"))</f>
        <v/>
      </c>
      <c r="M30" s="187" t="str">
        <f t="shared" ref="M30:M38" si="8">IF(I30="","",K30-I30)</f>
        <v/>
      </c>
      <c r="N30" s="28"/>
      <c r="O30" s="11"/>
      <c r="P30" s="11"/>
      <c r="Q30" s="37"/>
    </row>
    <row r="31" spans="1:17" ht="41.85" customHeight="1" x14ac:dyDescent="0.4">
      <c r="A31" s="192">
        <v>23</v>
      </c>
      <c r="B31" s="4"/>
      <c r="C31" s="4"/>
      <c r="D31" s="48"/>
      <c r="E31" s="29"/>
      <c r="F31" s="128"/>
      <c r="G31" s="29"/>
      <c r="H31" s="129"/>
      <c r="I31" s="32"/>
      <c r="J31" s="181" t="str">
        <f t="shared" si="6"/>
        <v/>
      </c>
      <c r="K31" s="34"/>
      <c r="L31" s="181" t="str">
        <f t="shared" si="7"/>
        <v/>
      </c>
      <c r="M31" s="187" t="str">
        <f t="shared" si="8"/>
        <v/>
      </c>
      <c r="N31" s="28"/>
      <c r="O31" s="11"/>
      <c r="P31" s="11"/>
      <c r="Q31" s="37"/>
    </row>
    <row r="32" spans="1:17" ht="41.85" customHeight="1" x14ac:dyDescent="0.4">
      <c r="A32" s="192">
        <v>24</v>
      </c>
      <c r="B32" s="5"/>
      <c r="C32" s="4"/>
      <c r="D32" s="48"/>
      <c r="E32" s="29"/>
      <c r="F32" s="128"/>
      <c r="G32" s="29"/>
      <c r="H32" s="129"/>
      <c r="I32" s="32"/>
      <c r="J32" s="181" t="str">
        <f t="shared" si="6"/>
        <v/>
      </c>
      <c r="K32" s="34"/>
      <c r="L32" s="181" t="str">
        <f t="shared" si="7"/>
        <v/>
      </c>
      <c r="M32" s="187" t="str">
        <f t="shared" si="8"/>
        <v/>
      </c>
      <c r="N32" s="28"/>
      <c r="O32" s="11"/>
      <c r="P32" s="11"/>
      <c r="Q32" s="37"/>
    </row>
    <row r="33" spans="1:17" ht="41.85" customHeight="1" x14ac:dyDescent="0.4">
      <c r="A33" s="192">
        <v>25</v>
      </c>
      <c r="B33" s="5"/>
      <c r="C33" s="4"/>
      <c r="D33" s="48"/>
      <c r="E33" s="29"/>
      <c r="F33" s="128"/>
      <c r="G33" s="29"/>
      <c r="H33" s="129"/>
      <c r="I33" s="32"/>
      <c r="J33" s="181" t="str">
        <f t="shared" si="6"/>
        <v/>
      </c>
      <c r="K33" s="34"/>
      <c r="L33" s="181" t="str">
        <f t="shared" si="7"/>
        <v/>
      </c>
      <c r="M33" s="187" t="str">
        <f t="shared" si="8"/>
        <v/>
      </c>
      <c r="N33" s="28"/>
      <c r="O33" s="11"/>
      <c r="P33" s="11"/>
      <c r="Q33" s="37"/>
    </row>
    <row r="34" spans="1:17" ht="41.85" customHeight="1" x14ac:dyDescent="0.4">
      <c r="A34" s="192">
        <v>26</v>
      </c>
      <c r="B34" s="5"/>
      <c r="C34" s="4"/>
      <c r="D34" s="48"/>
      <c r="E34" s="29"/>
      <c r="F34" s="128"/>
      <c r="G34" s="29"/>
      <c r="H34" s="129"/>
      <c r="I34" s="32"/>
      <c r="J34" s="181" t="str">
        <f t="shared" si="6"/>
        <v/>
      </c>
      <c r="K34" s="34"/>
      <c r="L34" s="181" t="str">
        <f t="shared" si="7"/>
        <v/>
      </c>
      <c r="M34" s="187" t="str">
        <f t="shared" si="8"/>
        <v/>
      </c>
      <c r="N34" s="28"/>
      <c r="O34" s="11"/>
      <c r="P34" s="11"/>
      <c r="Q34" s="37"/>
    </row>
    <row r="35" spans="1:17" ht="41.85" customHeight="1" x14ac:dyDescent="0.4">
      <c r="A35" s="192">
        <v>27</v>
      </c>
      <c r="B35" s="5"/>
      <c r="C35" s="4"/>
      <c r="D35" s="48"/>
      <c r="E35" s="29"/>
      <c r="F35" s="128"/>
      <c r="G35" s="29"/>
      <c r="H35" s="129"/>
      <c r="I35" s="32"/>
      <c r="J35" s="181" t="str">
        <f t="shared" si="6"/>
        <v/>
      </c>
      <c r="K35" s="34"/>
      <c r="L35" s="181" t="str">
        <f t="shared" si="7"/>
        <v/>
      </c>
      <c r="M35" s="187" t="str">
        <f t="shared" si="8"/>
        <v/>
      </c>
      <c r="N35" s="28"/>
      <c r="O35" s="11"/>
      <c r="P35" s="11"/>
      <c r="Q35" s="37"/>
    </row>
    <row r="36" spans="1:17" ht="41.85" customHeight="1" x14ac:dyDescent="0.4">
      <c r="A36" s="192">
        <v>28</v>
      </c>
      <c r="B36" s="7"/>
      <c r="C36" s="4"/>
      <c r="D36" s="48"/>
      <c r="E36" s="29"/>
      <c r="F36" s="128"/>
      <c r="G36" s="29"/>
      <c r="H36" s="129"/>
      <c r="I36" s="32"/>
      <c r="J36" s="181" t="str">
        <f t="shared" si="6"/>
        <v/>
      </c>
      <c r="K36" s="34"/>
      <c r="L36" s="181" t="str">
        <f t="shared" si="7"/>
        <v/>
      </c>
      <c r="M36" s="187" t="str">
        <f t="shared" si="8"/>
        <v/>
      </c>
      <c r="N36" s="28"/>
      <c r="O36" s="11"/>
      <c r="P36" s="11"/>
      <c r="Q36" s="37"/>
    </row>
    <row r="37" spans="1:17" ht="41.85" customHeight="1" x14ac:dyDescent="0.4">
      <c r="A37" s="192">
        <v>29</v>
      </c>
      <c r="B37" s="7"/>
      <c r="C37" s="7"/>
      <c r="D37" s="48"/>
      <c r="E37" s="29"/>
      <c r="F37" s="128"/>
      <c r="G37" s="29"/>
      <c r="H37" s="129"/>
      <c r="I37" s="32"/>
      <c r="J37" s="181" t="str">
        <f t="shared" si="6"/>
        <v/>
      </c>
      <c r="K37" s="34"/>
      <c r="L37" s="181" t="str">
        <f t="shared" si="7"/>
        <v/>
      </c>
      <c r="M37" s="187" t="str">
        <f t="shared" si="8"/>
        <v/>
      </c>
      <c r="N37" s="28"/>
      <c r="O37" s="11"/>
      <c r="P37" s="11"/>
      <c r="Q37" s="37"/>
    </row>
    <row r="38" spans="1:17" ht="41.85" customHeight="1" x14ac:dyDescent="0.4">
      <c r="A38" s="192">
        <v>30</v>
      </c>
      <c r="B38" s="7"/>
      <c r="C38" s="7"/>
      <c r="D38" s="48"/>
      <c r="E38" s="29"/>
      <c r="F38" s="128"/>
      <c r="G38" s="29"/>
      <c r="H38" s="129"/>
      <c r="I38" s="32"/>
      <c r="J38" s="181" t="str">
        <f t="shared" si="6"/>
        <v/>
      </c>
      <c r="K38" s="34"/>
      <c r="L38" s="181" t="str">
        <f t="shared" si="7"/>
        <v/>
      </c>
      <c r="M38" s="187" t="str">
        <f t="shared" si="8"/>
        <v/>
      </c>
      <c r="N38" s="28"/>
      <c r="O38" s="11"/>
      <c r="P38" s="11"/>
      <c r="Q38" s="37"/>
    </row>
    <row r="39" spans="1:17" ht="41.85" customHeight="1" x14ac:dyDescent="0.4">
      <c r="A39" s="2"/>
      <c r="B39" s="20"/>
      <c r="C39" s="20"/>
      <c r="D39" s="20"/>
      <c r="E39" s="20"/>
      <c r="F39" s="183"/>
      <c r="G39" s="20"/>
      <c r="H39" s="183"/>
      <c r="I39" s="190"/>
      <c r="J39" s="193"/>
      <c r="K39" s="190"/>
      <c r="L39" s="184" t="s">
        <v>53</v>
      </c>
      <c r="M39" s="187">
        <f>SUM(M29:M38)</f>
        <v>0</v>
      </c>
      <c r="N39" s="186" t="s">
        <v>54</v>
      </c>
      <c r="O39" s="187">
        <f>M39+M51+M27+M15</f>
        <v>0</v>
      </c>
      <c r="P39" s="191"/>
    </row>
    <row r="40" spans="1:17" ht="41.85" customHeight="1" x14ac:dyDescent="0.4">
      <c r="A40" s="165" t="s">
        <v>2</v>
      </c>
      <c r="B40" s="140" t="s">
        <v>3</v>
      </c>
      <c r="C40" s="140" t="s">
        <v>4</v>
      </c>
      <c r="D40" s="165" t="s">
        <v>23</v>
      </c>
      <c r="E40" s="273" t="s">
        <v>6</v>
      </c>
      <c r="F40" s="273"/>
      <c r="G40" s="273" t="s">
        <v>7</v>
      </c>
      <c r="H40" s="273"/>
      <c r="I40" s="179" t="s">
        <v>20</v>
      </c>
      <c r="J40" s="180" t="s">
        <v>8</v>
      </c>
      <c r="K40" s="179" t="s">
        <v>21</v>
      </c>
      <c r="L40" s="180" t="s">
        <v>8</v>
      </c>
      <c r="M40" s="140" t="s">
        <v>22</v>
      </c>
      <c r="N40" s="140" t="s">
        <v>14</v>
      </c>
      <c r="O40" s="27" t="s">
        <v>74</v>
      </c>
      <c r="P40" s="26" t="s">
        <v>15</v>
      </c>
      <c r="Q40" s="26" t="s">
        <v>16</v>
      </c>
    </row>
    <row r="41" spans="1:17" ht="41.85" customHeight="1" x14ac:dyDescent="0.4">
      <c r="A41" s="192">
        <v>31</v>
      </c>
      <c r="B41" s="7"/>
      <c r="C41" s="4"/>
      <c r="D41" s="48"/>
      <c r="E41" s="5"/>
      <c r="F41" s="128"/>
      <c r="G41" s="29"/>
      <c r="H41" s="129"/>
      <c r="I41" s="32"/>
      <c r="J41" s="181" t="str">
        <f>IF(I41="","",TEXT(I41,"aaa"))</f>
        <v/>
      </c>
      <c r="K41" s="34"/>
      <c r="L41" s="181" t="str">
        <f>IF(K41="","",TEXT(K41,"aaa"))</f>
        <v/>
      </c>
      <c r="M41" s="187" t="str">
        <f>IF(I41="","",K41-I41)</f>
        <v/>
      </c>
      <c r="N41" s="28"/>
      <c r="O41" s="11"/>
      <c r="P41" s="11"/>
      <c r="Q41" s="37"/>
    </row>
    <row r="42" spans="1:17" ht="41.85" customHeight="1" x14ac:dyDescent="0.4">
      <c r="A42" s="192">
        <v>32</v>
      </c>
      <c r="B42" s="4"/>
      <c r="C42" s="4"/>
      <c r="D42" s="48"/>
      <c r="E42" s="5"/>
      <c r="F42" s="128"/>
      <c r="G42" s="29"/>
      <c r="H42" s="129"/>
      <c r="I42" s="32"/>
      <c r="J42" s="181" t="str">
        <f t="shared" ref="J42:J50" si="9">IF(I42="","",TEXT(I42,"aaa"))</f>
        <v/>
      </c>
      <c r="K42" s="34"/>
      <c r="L42" s="181" t="str">
        <f t="shared" ref="L42:L50" si="10">IF(K42="","",TEXT(K42,"aaa"))</f>
        <v/>
      </c>
      <c r="M42" s="187" t="str">
        <f t="shared" ref="M42:M50" si="11">IF(I42="","",K42-I42)</f>
        <v/>
      </c>
      <c r="N42" s="28"/>
      <c r="O42" s="11"/>
      <c r="P42" s="11"/>
      <c r="Q42" s="37"/>
    </row>
    <row r="43" spans="1:17" ht="41.85" customHeight="1" x14ac:dyDescent="0.4">
      <c r="A43" s="192">
        <v>33</v>
      </c>
      <c r="B43" s="4"/>
      <c r="C43" s="4"/>
      <c r="D43" s="48"/>
      <c r="E43" s="29"/>
      <c r="F43" s="128"/>
      <c r="G43" s="29"/>
      <c r="H43" s="129"/>
      <c r="I43" s="32"/>
      <c r="J43" s="181" t="str">
        <f t="shared" si="9"/>
        <v/>
      </c>
      <c r="K43" s="34"/>
      <c r="L43" s="181" t="str">
        <f t="shared" si="10"/>
        <v/>
      </c>
      <c r="M43" s="187" t="str">
        <f t="shared" si="11"/>
        <v/>
      </c>
      <c r="N43" s="28"/>
      <c r="O43" s="11"/>
      <c r="P43" s="11"/>
      <c r="Q43" s="37"/>
    </row>
    <row r="44" spans="1:17" ht="41.85" customHeight="1" x14ac:dyDescent="0.4">
      <c r="A44" s="192">
        <v>34</v>
      </c>
      <c r="B44" s="5"/>
      <c r="C44" s="4"/>
      <c r="D44" s="48"/>
      <c r="E44" s="29"/>
      <c r="F44" s="128"/>
      <c r="G44" s="29"/>
      <c r="H44" s="129"/>
      <c r="I44" s="32"/>
      <c r="J44" s="181" t="str">
        <f t="shared" si="9"/>
        <v/>
      </c>
      <c r="K44" s="34"/>
      <c r="L44" s="181" t="str">
        <f t="shared" si="10"/>
        <v/>
      </c>
      <c r="M44" s="187" t="str">
        <f t="shared" si="11"/>
        <v/>
      </c>
      <c r="N44" s="28"/>
      <c r="O44" s="11"/>
      <c r="P44" s="11"/>
      <c r="Q44" s="37"/>
    </row>
    <row r="45" spans="1:17" ht="41.85" customHeight="1" x14ac:dyDescent="0.4">
      <c r="A45" s="192">
        <v>35</v>
      </c>
      <c r="B45" s="5"/>
      <c r="C45" s="4"/>
      <c r="D45" s="48"/>
      <c r="E45" s="29"/>
      <c r="F45" s="128"/>
      <c r="G45" s="29"/>
      <c r="H45" s="129"/>
      <c r="I45" s="32"/>
      <c r="J45" s="181" t="str">
        <f t="shared" si="9"/>
        <v/>
      </c>
      <c r="K45" s="34"/>
      <c r="L45" s="181" t="str">
        <f t="shared" si="10"/>
        <v/>
      </c>
      <c r="M45" s="187" t="str">
        <f t="shared" si="11"/>
        <v/>
      </c>
      <c r="N45" s="28"/>
      <c r="O45" s="11"/>
      <c r="P45" s="11"/>
      <c r="Q45" s="37"/>
    </row>
    <row r="46" spans="1:17" ht="41.85" customHeight="1" x14ac:dyDescent="0.4">
      <c r="A46" s="192">
        <v>36</v>
      </c>
      <c r="B46" s="5"/>
      <c r="C46" s="4"/>
      <c r="D46" s="48"/>
      <c r="E46" s="29"/>
      <c r="F46" s="128"/>
      <c r="G46" s="29"/>
      <c r="H46" s="129"/>
      <c r="I46" s="32"/>
      <c r="J46" s="181" t="str">
        <f t="shared" si="9"/>
        <v/>
      </c>
      <c r="K46" s="34"/>
      <c r="L46" s="181" t="str">
        <f t="shared" si="10"/>
        <v/>
      </c>
      <c r="M46" s="187" t="str">
        <f t="shared" si="11"/>
        <v/>
      </c>
      <c r="N46" s="28"/>
      <c r="O46" s="11"/>
      <c r="P46" s="11"/>
      <c r="Q46" s="37"/>
    </row>
    <row r="47" spans="1:17" ht="41.85" customHeight="1" x14ac:dyDescent="0.4">
      <c r="A47" s="192">
        <v>37</v>
      </c>
      <c r="B47" s="5"/>
      <c r="C47" s="4"/>
      <c r="D47" s="48"/>
      <c r="E47" s="29"/>
      <c r="F47" s="128"/>
      <c r="G47" s="29"/>
      <c r="H47" s="129"/>
      <c r="I47" s="32"/>
      <c r="J47" s="181" t="str">
        <f t="shared" si="9"/>
        <v/>
      </c>
      <c r="K47" s="34"/>
      <c r="L47" s="181" t="str">
        <f t="shared" si="10"/>
        <v/>
      </c>
      <c r="M47" s="187" t="str">
        <f t="shared" si="11"/>
        <v/>
      </c>
      <c r="N47" s="28"/>
      <c r="O47" s="11"/>
      <c r="P47" s="11"/>
      <c r="Q47" s="37"/>
    </row>
    <row r="48" spans="1:17" ht="41.85" customHeight="1" x14ac:dyDescent="0.4">
      <c r="A48" s="192">
        <v>38</v>
      </c>
      <c r="B48" s="7"/>
      <c r="C48" s="4"/>
      <c r="D48" s="48"/>
      <c r="E48" s="29"/>
      <c r="F48" s="128"/>
      <c r="G48" s="29"/>
      <c r="H48" s="129"/>
      <c r="I48" s="32"/>
      <c r="J48" s="181" t="str">
        <f t="shared" si="9"/>
        <v/>
      </c>
      <c r="K48" s="34"/>
      <c r="L48" s="181" t="str">
        <f t="shared" si="10"/>
        <v/>
      </c>
      <c r="M48" s="187" t="str">
        <f t="shared" si="11"/>
        <v/>
      </c>
      <c r="N48" s="28"/>
      <c r="O48" s="11"/>
      <c r="P48" s="11"/>
      <c r="Q48" s="37"/>
    </row>
    <row r="49" spans="1:17" ht="41.85" customHeight="1" x14ac:dyDescent="0.4">
      <c r="A49" s="192">
        <v>39</v>
      </c>
      <c r="B49" s="7"/>
      <c r="C49" s="7"/>
      <c r="D49" s="48"/>
      <c r="E49" s="29"/>
      <c r="F49" s="128"/>
      <c r="G49" s="29"/>
      <c r="H49" s="129"/>
      <c r="I49" s="32"/>
      <c r="J49" s="181" t="str">
        <f t="shared" si="9"/>
        <v/>
      </c>
      <c r="K49" s="34"/>
      <c r="L49" s="181" t="str">
        <f t="shared" si="10"/>
        <v/>
      </c>
      <c r="M49" s="187" t="str">
        <f t="shared" si="11"/>
        <v/>
      </c>
      <c r="N49" s="28"/>
      <c r="O49" s="11"/>
      <c r="P49" s="11"/>
      <c r="Q49" s="37"/>
    </row>
    <row r="50" spans="1:17" ht="41.85" customHeight="1" x14ac:dyDescent="0.4">
      <c r="A50" s="192">
        <v>40</v>
      </c>
      <c r="B50" s="7"/>
      <c r="C50" s="7"/>
      <c r="D50" s="48"/>
      <c r="E50" s="29"/>
      <c r="F50" s="128"/>
      <c r="G50" s="29"/>
      <c r="H50" s="129"/>
      <c r="I50" s="32"/>
      <c r="J50" s="181" t="str">
        <f t="shared" si="9"/>
        <v/>
      </c>
      <c r="K50" s="34"/>
      <c r="L50" s="181" t="str">
        <f t="shared" si="10"/>
        <v/>
      </c>
      <c r="M50" s="187" t="str">
        <f t="shared" si="11"/>
        <v/>
      </c>
      <c r="N50" s="28"/>
      <c r="O50" s="11"/>
      <c r="P50" s="11"/>
      <c r="Q50" s="37"/>
    </row>
    <row r="51" spans="1:17" ht="41.85" customHeight="1" x14ac:dyDescent="0.4">
      <c r="A51" s="2"/>
      <c r="B51" s="20"/>
      <c r="C51" s="20"/>
      <c r="D51" s="20"/>
      <c r="E51" s="20"/>
      <c r="F51" s="183"/>
      <c r="G51" s="20"/>
      <c r="H51" s="183"/>
      <c r="I51" s="190"/>
      <c r="J51" s="193"/>
      <c r="K51" s="190"/>
      <c r="L51" s="184" t="s">
        <v>53</v>
      </c>
      <c r="M51" s="187">
        <f>SUM(M41:M50)</f>
        <v>0</v>
      </c>
      <c r="N51" s="186" t="s">
        <v>54</v>
      </c>
      <c r="O51" s="187">
        <f>M51+M39+M15+M27</f>
        <v>0</v>
      </c>
      <c r="P51" s="191"/>
    </row>
    <row r="285" spans="34:41" x14ac:dyDescent="0.4">
      <c r="AH285" s="1"/>
      <c r="AI285" s="1"/>
      <c r="AJ285" s="1"/>
      <c r="AK285" s="1"/>
      <c r="AL285" s="1"/>
      <c r="AM285" s="1"/>
      <c r="AN285" s="1"/>
      <c r="AO285" s="1"/>
    </row>
    <row r="286" spans="34:41" x14ac:dyDescent="0.4">
      <c r="AH286" s="2"/>
      <c r="AI286" s="10"/>
      <c r="AJ286" s="2"/>
      <c r="AK286" s="10"/>
      <c r="AL286" s="44"/>
      <c r="AM286" s="2"/>
      <c r="AN286" s="2"/>
      <c r="AO286" s="2"/>
    </row>
    <row r="287" spans="34:41" x14ac:dyDescent="0.4">
      <c r="AH287" s="2"/>
      <c r="AI287" s="10" t="s">
        <v>66</v>
      </c>
      <c r="AJ287" s="2" t="s">
        <v>53</v>
      </c>
      <c r="AK287" s="10">
        <v>1</v>
      </c>
      <c r="AL287" s="44">
        <v>1</v>
      </c>
      <c r="AM287" s="2"/>
      <c r="AN287" s="2"/>
      <c r="AO287" s="2"/>
    </row>
    <row r="288" spans="34:41" x14ac:dyDescent="0.4">
      <c r="AH288" s="2"/>
      <c r="AI288" s="10" t="s">
        <v>67</v>
      </c>
      <c r="AJ288" s="2" t="s">
        <v>54</v>
      </c>
      <c r="AK288" s="10">
        <v>2</v>
      </c>
      <c r="AL288" s="36">
        <v>2</v>
      </c>
      <c r="AM288" s="10"/>
      <c r="AN288" s="10"/>
      <c r="AO288" s="10"/>
    </row>
    <row r="289" spans="34:41" x14ac:dyDescent="0.4">
      <c r="AH289" s="2"/>
      <c r="AI289" s="10" t="s">
        <v>68</v>
      </c>
      <c r="AJ289" s="2"/>
      <c r="AK289" s="10">
        <v>3</v>
      </c>
      <c r="AL289" s="36">
        <v>3</v>
      </c>
      <c r="AM289" s="10">
        <v>1</v>
      </c>
      <c r="AN289" s="10" t="s">
        <v>76</v>
      </c>
      <c r="AO289" s="10" t="s">
        <v>76</v>
      </c>
    </row>
    <row r="290" spans="34:41" x14ac:dyDescent="0.4">
      <c r="AH290" s="2"/>
      <c r="AI290" s="10" t="s">
        <v>69</v>
      </c>
      <c r="AJ290" s="2"/>
      <c r="AK290" s="10">
        <v>4</v>
      </c>
      <c r="AL290" s="36">
        <v>4</v>
      </c>
      <c r="AM290" s="10">
        <v>2</v>
      </c>
      <c r="AN290" s="10" t="s">
        <v>77</v>
      </c>
      <c r="AO290" s="10" t="s">
        <v>77</v>
      </c>
    </row>
    <row r="291" spans="34:41" x14ac:dyDescent="0.4">
      <c r="AH291" s="2"/>
      <c r="AI291" s="10" t="s">
        <v>70</v>
      </c>
      <c r="AJ291" s="2"/>
      <c r="AK291" s="10">
        <v>5</v>
      </c>
      <c r="AL291" s="51">
        <v>5</v>
      </c>
      <c r="AM291" s="10">
        <v>3</v>
      </c>
      <c r="AN291" s="2"/>
      <c r="AO291" s="2"/>
    </row>
    <row r="292" spans="34:41" x14ac:dyDescent="0.4">
      <c r="AH292" s="2"/>
      <c r="AI292" s="10" t="s">
        <v>71</v>
      </c>
      <c r="AJ292" s="2"/>
      <c r="AK292" s="10">
        <v>6</v>
      </c>
      <c r="AL292" s="2"/>
      <c r="AM292" s="10">
        <v>4</v>
      </c>
      <c r="AN292" s="2"/>
      <c r="AO292" s="2"/>
    </row>
    <row r="293" spans="34:41" x14ac:dyDescent="0.4">
      <c r="AH293" s="2"/>
      <c r="AI293" s="10" t="s">
        <v>72</v>
      </c>
      <c r="AJ293" s="2"/>
      <c r="AK293" s="10" t="s">
        <v>130</v>
      </c>
      <c r="AL293" s="2"/>
      <c r="AM293" s="2"/>
      <c r="AN293" s="2"/>
      <c r="AO293" s="2"/>
    </row>
    <row r="294" spans="34:41" x14ac:dyDescent="0.4">
      <c r="AK294" s="90" t="s">
        <v>131</v>
      </c>
    </row>
    <row r="414" spans="22:22" x14ac:dyDescent="0.4">
      <c r="V414" s="43" t="s">
        <v>101</v>
      </c>
    </row>
    <row r="415" spans="22:22" x14ac:dyDescent="0.4">
      <c r="V415" s="43" t="s">
        <v>102</v>
      </c>
    </row>
    <row r="416" spans="22:22" x14ac:dyDescent="0.4">
      <c r="V416" s="43" t="s">
        <v>103</v>
      </c>
    </row>
    <row r="417" spans="22:22" x14ac:dyDescent="0.4">
      <c r="V417" s="43" t="s">
        <v>104</v>
      </c>
    </row>
    <row r="418" spans="22:22" x14ac:dyDescent="0.4">
      <c r="V418" s="43" t="s">
        <v>105</v>
      </c>
    </row>
    <row r="419" spans="22:22" x14ac:dyDescent="0.4">
      <c r="V419" s="43" t="s">
        <v>106</v>
      </c>
    </row>
    <row r="420" spans="22:22" x14ac:dyDescent="0.4">
      <c r="V420" s="43" t="s">
        <v>107</v>
      </c>
    </row>
    <row r="421" spans="22:22" x14ac:dyDescent="0.4">
      <c r="V421" s="43" t="s">
        <v>108</v>
      </c>
    </row>
    <row r="422" spans="22:22" x14ac:dyDescent="0.4">
      <c r="V422" s="43" t="s">
        <v>109</v>
      </c>
    </row>
    <row r="423" spans="22:22" x14ac:dyDescent="0.4">
      <c r="V423" s="43" t="s">
        <v>110</v>
      </c>
    </row>
    <row r="424" spans="22:22" x14ac:dyDescent="0.4">
      <c r="V424" s="43" t="s">
        <v>111</v>
      </c>
    </row>
    <row r="425" spans="22:22" x14ac:dyDescent="0.4">
      <c r="V425" s="43" t="s">
        <v>112</v>
      </c>
    </row>
    <row r="426" spans="22:22" x14ac:dyDescent="0.4">
      <c r="V426" s="43" t="s">
        <v>113</v>
      </c>
    </row>
    <row r="427" spans="22:22" x14ac:dyDescent="0.4">
      <c r="V427" s="43" t="s">
        <v>114</v>
      </c>
    </row>
    <row r="428" spans="22:22" x14ac:dyDescent="0.4">
      <c r="V428" s="43" t="s">
        <v>115</v>
      </c>
    </row>
    <row r="429" spans="22:22" x14ac:dyDescent="0.4">
      <c r="V429" s="43" t="s">
        <v>116</v>
      </c>
    </row>
    <row r="430" spans="22:22" x14ac:dyDescent="0.4">
      <c r="V430" s="43" t="s">
        <v>117</v>
      </c>
    </row>
    <row r="431" spans="22:22" x14ac:dyDescent="0.4">
      <c r="V431" s="43" t="s">
        <v>118</v>
      </c>
    </row>
    <row r="432" spans="22:22" x14ac:dyDescent="0.4">
      <c r="V432" s="43" t="s">
        <v>119</v>
      </c>
    </row>
    <row r="433" spans="22:22" x14ac:dyDescent="0.4">
      <c r="V433" s="43" t="s">
        <v>120</v>
      </c>
    </row>
    <row r="434" spans="22:22" x14ac:dyDescent="0.4">
      <c r="V434" s="43" t="s">
        <v>121</v>
      </c>
    </row>
    <row r="435" spans="22:22" x14ac:dyDescent="0.4">
      <c r="V435" s="43" t="s">
        <v>122</v>
      </c>
    </row>
    <row r="436" spans="22:22" x14ac:dyDescent="0.4">
      <c r="V436" s="43" t="s">
        <v>123</v>
      </c>
    </row>
  </sheetData>
  <sheetProtection algorithmName="SHA-512" hashValue="ZPhIgUPrxqT5adgEf4QLotbNDUsmRSgSKKP18gO4uYFu2TnpKfPjc1+vlipbAFLdK38XILb8qgLMNVBd5Y+LmA==" saltValue="jXWOi5rEdtgCG5l/o+mWYw==" spinCount="100000" sheet="1" objects="1" scenarios="1"/>
  <mergeCells count="9">
    <mergeCell ref="E40:F40"/>
    <mergeCell ref="G40:H40"/>
    <mergeCell ref="E4:F4"/>
    <mergeCell ref="G4:H4"/>
    <mergeCell ref="A1:P1"/>
    <mergeCell ref="E16:F16"/>
    <mergeCell ref="G16:H16"/>
    <mergeCell ref="E28:F28"/>
    <mergeCell ref="G28:H28"/>
  </mergeCells>
  <phoneticPr fontId="2"/>
  <conditionalFormatting sqref="E15 G17:G27 E27">
    <cfRule type="cellIs" dxfId="18" priority="29" stopIfTrue="1" operator="notBetween">
      <formula>0</formula>
      <formula>5</formula>
    </cfRule>
  </conditionalFormatting>
  <conditionalFormatting sqref="E51">
    <cfRule type="cellIs" dxfId="17" priority="15" stopIfTrue="1" operator="notBetween">
      <formula>0</formula>
      <formula>5</formula>
    </cfRule>
  </conditionalFormatting>
  <conditionalFormatting sqref="F5:F14">
    <cfRule type="expression" dxfId="16" priority="21">
      <formula>$E$5:$E$12=2</formula>
    </cfRule>
  </conditionalFormatting>
  <conditionalFormatting sqref="F17:F26">
    <cfRule type="expression" dxfId="15" priority="8">
      <formula>$E$5:$E$12=2</formula>
    </cfRule>
  </conditionalFormatting>
  <conditionalFormatting sqref="F29:F38">
    <cfRule type="expression" dxfId="14" priority="7">
      <formula>$E$5:$E$12=2</formula>
    </cfRule>
  </conditionalFormatting>
  <conditionalFormatting sqref="F41:F50">
    <cfRule type="expression" dxfId="13" priority="6">
      <formula>$E$5:$E$12=2</formula>
    </cfRule>
  </conditionalFormatting>
  <conditionalFormatting sqref="G5:G15 E39">
    <cfRule type="cellIs" dxfId="12" priority="19" stopIfTrue="1" operator="notBetween">
      <formula>0</formula>
      <formula>5</formula>
    </cfRule>
  </conditionalFormatting>
  <conditionalFormatting sqref="G29:G39">
    <cfRule type="cellIs" dxfId="11" priority="10" stopIfTrue="1" operator="notBetween">
      <formula>0</formula>
      <formula>5</formula>
    </cfRule>
  </conditionalFormatting>
  <conditionalFormatting sqref="G41:G51">
    <cfRule type="cellIs" dxfId="10" priority="9" stopIfTrue="1" operator="notBetween">
      <formula>0</formula>
      <formula>5</formula>
    </cfRule>
  </conditionalFormatting>
  <conditionalFormatting sqref="M2">
    <cfRule type="containsBlanks" dxfId="9" priority="1">
      <formula>LEN(TRIM(M2))=0</formula>
    </cfRule>
  </conditionalFormatting>
  <conditionalFormatting sqref="M5:M15 M17:M27">
    <cfRule type="cellIs" dxfId="8" priority="27" stopIfTrue="1" operator="lessThanOrEqual">
      <formula>-1</formula>
    </cfRule>
    <cfRule type="cellIs" dxfId="7" priority="28" stopIfTrue="1" operator="equal">
      <formula>0</formula>
    </cfRule>
  </conditionalFormatting>
  <conditionalFormatting sqref="M29:M39">
    <cfRule type="cellIs" dxfId="6" priority="4" stopIfTrue="1" operator="lessThanOrEqual">
      <formula>-1</formula>
    </cfRule>
    <cfRule type="cellIs" dxfId="5" priority="5" stopIfTrue="1" operator="equal">
      <formula>0</formula>
    </cfRule>
  </conditionalFormatting>
  <conditionalFormatting sqref="M41:M51">
    <cfRule type="cellIs" dxfId="4" priority="2" stopIfTrue="1" operator="lessThanOrEqual">
      <formula>-1</formula>
    </cfRule>
    <cfRule type="cellIs" dxfId="3" priority="3" stopIfTrue="1" operator="equal">
      <formula>0</formula>
    </cfRule>
  </conditionalFormatting>
  <dataValidations count="9">
    <dataValidation imeMode="hiragana" allowBlank="1" showInputMessage="1" showErrorMessage="1" sqref="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A1 D4 D16 C2:C4 C15:C16 C27:C28 D28 C39:C40 D40 C51 B2:B23 IW1:IX17 SS1:ST17 ACO1:ACP17 AMK1:AML17 AWG1:AWH17 BGC1:BGD17 BPY1:BPZ17 BZU1:BZV17 CJQ1:CJR17 CTM1:CTN17 DDI1:DDJ17 DNE1:DNF17 DXA1:DXB17 EGW1:EGX17 EQS1:EQT17 FAO1:FAP17 FKK1:FKL17 FUG1:FUH17 GEC1:GED17 GNY1:GNZ17 GXU1:GXV17 HHQ1:HHR17 HRM1:HRN17 IBI1:IBJ17 ILE1:ILF17 IVA1:IVB17 JEW1:JEX17 JOS1:JOT17 JYO1:JYP17 KIK1:KIL17 KSG1:KSH17 LCC1:LCD17 LLY1:LLZ17 LVU1:LVV17 MFQ1:MFR17 MPM1:MPN17 MZI1:MZJ17 NJE1:NJF17 NTA1:NTB17 OCW1:OCX17 OMS1:OMT17 OWO1:OWP17 PGK1:PGL17 PQG1:PQH17 QAC1:QAD17 QJY1:QJZ17 QTU1:QTV17 RDQ1:RDR17 RNM1:RNN17 RXI1:RXJ17 SHE1:SHF17 SRA1:SRB17 TAW1:TAX17 TKS1:TKT17 TUO1:TUP17 UEK1:UEL17 UOG1:UOH17 UYC1:UYD17 VHY1:VHZ17 VRU1:VRV17 WBQ1:WBR17 WLM1:WLN17 WVI1:WVJ17 B25:B51" xr:uid="{F47E0F4D-DC82-4C18-B6B1-57310F390EE1}"/>
    <dataValidation imeMode="halfAlpha" allowBlank="1" showInputMessage="1" showErrorMessage="1" sqref="IY1:IY3 SU1:SU3 ACQ1:ACQ3 AMM1:AMM3 AWI1:AWI3 BGE1:BGE3 BQA1:BQA3 BZW1:BZW3 CJS1:CJS3 CTO1:CTO3 DDK1:DDK3 DNG1:DNG3 DXC1:DXC3 EGY1:EGY3 EQU1:EQU3 FAQ1:FAQ3 FKM1:FKM3 FUI1:FUI3 GEE1:GEE3 GOA1:GOA3 GXW1:GXW3 HHS1:HHS3 HRO1:HRO3 IBK1:IBK3 ILG1:ILG3 IVC1:IVC3 JEY1:JEY3 JOU1:JOU3 JYQ1:JYQ3 KIM1:KIM3 KSI1:KSI3 LCE1:LCE3 LMA1:LMA3 LVW1:LVW3 MFS1:MFS3 MPO1:MPO3 MZK1:MZK3 NJG1:NJG3 NTC1:NTC3 OCY1:OCY3 OMU1:OMU3 OWQ1:OWQ3 PGM1:PGM3 PQI1:PQI3 QAE1:QAE3 QKA1:QKA3 QTW1:QTW3 RDS1:RDS3 RNO1:RNO3 RXK1:RXK3 SHG1:SHG3 SRC1:SRC3 TAY1:TAY3 TKU1:TKU3 TUQ1:TUQ3 UEM1:UEM3 UOI1:UOI3 UYE1:UYE3 VIA1:VIA3 VRW1:VRW3 WBS1:WBS3 WLO1:WLO3 WVK1:WVK3 D2:D3 J15 K2:K14 WVP1:WVP17 IV1:IV17 SR1:SR17 ACN1:ACN17 AMJ1:AMJ17 AWF1:AWF17 BGB1:BGB17 BPX1:BPX17 BZT1:BZT17 CJP1:CJP17 CTL1:CTL17 DDH1:DDH17 DND1:DND17 DWZ1:DWZ17 EGV1:EGV17 EQR1:EQR17 FAN1:FAN17 FKJ1:FKJ17 FUF1:FUF17 GEB1:GEB17 GNX1:GNX17 GXT1:GXT17 HHP1:HHP17 HRL1:HRL17 IBH1:IBH17 ILD1:ILD17 IUZ1:IUZ17 JEV1:JEV17 JOR1:JOR17 JYN1:JYN17 KIJ1:KIJ17 KSF1:KSF17 LCB1:LCB17 LLX1:LLX17 LVT1:LVT17 MFP1:MFP17 MPL1:MPL17 MZH1:MZH17 NJD1:NJD17 NSZ1:NSZ17 OCV1:OCV17 OMR1:OMR17 OWN1:OWN17 PGJ1:PGJ17 PQF1:PQF17 QAB1:QAB17 QJX1:QJX17 QTT1:QTT17 RDP1:RDP17 RNL1:RNL17 RXH1:RXH17 SHD1:SHD17 SQZ1:SQZ17 TAV1:TAV17 TKR1:TKR17 TUN1:TUN17 UEJ1:UEJ17 UOF1:UOF17 UYB1:UYB17 VHX1:VHX17 VRT1:VRT17 WBP1:WBP17 WLL1:WLL17 WVH1:WVH17 IY5:IY17 SU5:SU17 ACQ5:ACQ17 AMM5:AMM17 AWI5:AWI17 BGE5:BGE17 BQA5:BQA17 BZW5:BZW17 CJS5:CJS17 CTO5:CTO17 DDK5:DDK17 DNG5:DNG17 DXC5:DXC17 EGY5:EGY17 EQU5:EQU17 FAQ5:FAQ17 FKM5:FKM17 FUI5:FUI17 GEE5:GEE17 GOA5:GOA17 GXW5:GXW17 HHS5:HHS17 HRO5:HRO17 IBK5:IBK17 ILG5:ILG17 IVC5:IVC17 JEY5:JEY17 JOU5:JOU17 JYQ5:JYQ17 KIM5:KIM17 KSI5:KSI17 LCE5:LCE17 LMA5:LMA17 LVW5:LVW17 MFS5:MFS17 MPO5:MPO17 MZK5:MZK17 NJG5:NJG17 NTC5:NTC17 OCY5:OCY17 OMU5:OMU17 OWQ5:OWQ17 PGM5:PGM17 PQI5:PQI17 QAE5:QAE17 QKA5:QKA17 QTW5:QTW17 RDS5:RDS17 RNO5:RNO17 RXK5:RXK17 SHG5:SHG17 SRC5:SRC17 TAY5:TAY17 TKU5:TKU17 TUQ5:TUQ17 UEM5:UEM17 UOI5:UOI17 UYE5:UYE17 VIA5:VIA17 VRW5:VRW17 WBS5:WBS17 WLO5:WLO17 WVK5:WVK17 JF1:JF17 TB1:TB17 ACX1:ACX17 AMT1:AMT17 AWP1:AWP17 BGL1:BGL17 BQH1:BQH17 CAD1:CAD17 CJZ1:CJZ17 CTV1:CTV17 DDR1:DDR17 DNN1:DNN17 DXJ1:DXJ17 EHF1:EHF17 ERB1:ERB17 FAX1:FAX17 FKT1:FKT17 FUP1:FUP17 GEL1:GEL17 GOH1:GOH17 GYD1:GYD17 HHZ1:HHZ17 HRV1:HRV17 IBR1:IBR17 ILN1:ILN17 IVJ1:IVJ17 JFF1:JFF17 JPB1:JPB17 JYX1:JYX17 KIT1:KIT17 KSP1:KSP17 LCL1:LCL17 LMH1:LMH17 LWD1:LWD17 MFZ1:MFZ17 MPV1:MPV17 MZR1:MZR17 NJN1:NJN17 NTJ1:NTJ17 ODF1:ODF17 ONB1:ONB17 OWX1:OWX17 PGT1:PGT17 PQP1:PQP17 QAL1:QAL17 QKH1:QKH17 QUD1:QUD17 RDZ1:RDZ17 RNV1:RNV17 RXR1:RXR17 SHN1:SHN17 SRJ1:SRJ17 TBF1:TBF17 TLB1:TLB17 TUX1:TUX17 UET1:UET17 UOP1:UOP17 UYL1:UYL17 VIH1:VIH17 VSD1:VSD17 WBZ1:WBZ17 WLV1:WLV17 WVR1:WVR17 JD1:JD17 SZ1:SZ17 ACV1:ACV17 AMR1:AMR17 AWN1:AWN17 BGJ1:BGJ17 BQF1:BQF17 CAB1:CAB17 CJX1:CJX17 CTT1:CTT17 DDP1:DDP17 DNL1:DNL17 DXH1:DXH17 EHD1:EHD17 EQZ1:EQZ17 FAV1:FAV17 FKR1:FKR17 FUN1:FUN17 GEJ1:GEJ17 GOF1:GOF17 GYB1:GYB17 HHX1:HHX17 HRT1:HRT17 IBP1:IBP17 ILL1:ILL17 IVH1:IVH17 JFD1:JFD17 JOZ1:JOZ17 JYV1:JYV17 KIR1:KIR17 KSN1:KSN17 LCJ1:LCJ17 LMF1:LMF17 LWB1:LWB17 MFX1:MFX17 MPT1:MPT17 MZP1:MZP17 NJL1:NJL17 NTH1:NTH17 ODD1:ODD17 OMZ1:OMZ17 OWV1:OWV17 PGR1:PGR17 PQN1:PQN17 QAJ1:QAJ17 QKF1:QKF17 QUB1:QUB17 RDX1:RDX17 RNT1:RNT17 RXP1:RXP17 SHL1:SHL17 SRH1:SRH17 TBD1:TBD17 TKZ1:TKZ17 TUV1:TUV17 UER1:UER17 UON1:UON17 UYJ1:UYJ17 VIF1:VIF17 VSB1:VSB17 WBX1:WBX17 WLT1:WLT17 D5:D15 D17:D27 D29:D39 D41:D51 I2:I51 K16:K51 A2:A51" xr:uid="{CB145DEB-B17C-40DE-9CC2-DD98C7DC156C}"/>
    <dataValidation type="list" allowBlank="1" showInputMessage="1" showErrorMessage="1" sqref="M2" xr:uid="{8B78282B-72B6-4D97-9ADB-7BB1993D4152}">
      <formula1>$V$414:$V$436</formula1>
    </dataValidation>
    <dataValidation type="list" allowBlank="1" showInputMessage="1" showErrorMessage="1" sqref="L15 L51 L39 L27" xr:uid="{30FE0921-6305-4531-B94A-D42BEFFE1303}">
      <formula1>$AJ$286:$AJ$288</formula1>
    </dataValidation>
    <dataValidation type="list" imeMode="hiragana" allowBlank="1" showInputMessage="1" showErrorMessage="1" sqref="C29:C38 C5:C14 C17:C26 C41:C49 C50" xr:uid="{A7F5DD9F-DCA6-40E1-8B15-DCED9F7ADC42}">
      <formula1>$AK$286:$AK$294</formula1>
    </dataValidation>
    <dataValidation type="list" allowBlank="1" showInputMessage="1" showErrorMessage="1" sqref="O29:O38 O41:O50 O17:O26 O5:O14" xr:uid="{35F165D4-A1BC-48BF-929E-95D76A145CC0}">
      <formula1>$AN$288:$AN$290</formula1>
    </dataValidation>
    <dataValidation type="list" allowBlank="1" showInputMessage="1" showErrorMessage="1" sqref="P29:P38 P41:P50 P17:P26 P5:P14" xr:uid="{1C539E56-7B27-4384-9D81-5C612850F483}">
      <formula1>$AO$288:$AO$290</formula1>
    </dataValidation>
    <dataValidation type="list" allowBlank="1" showInputMessage="1" showErrorMessage="1" promptTitle="利用の理由" prompt="１ 緊急的利用　 _x000a_２ 家族の不在　_x000a_３ レスパイト 　_x000a_４ 体験_x000a_５ その他" sqref="E29:E38 E41:E50 E17:E26 E5:E14" xr:uid="{02E61991-26E1-4C17-B93B-98F58BD28A2D}">
      <formula1>$AL$286:$AL$291</formula1>
    </dataValidation>
    <dataValidation type="list" allowBlank="1" showInputMessage="1" showErrorMessage="1" promptTitle="利用者所属" prompt="１ _x000a_日中・ブランチ事業所利用者　 _x000a_２ _x000a_訓練会 　_x000a_３_x000a_その他（子供）※詳細要記載　 _x000a_４_x000a_その他（成人）※詳細要記載" sqref="G5:G14 G41:G50 G17:G26 G29:G38" xr:uid="{A9F1A08C-8D5D-4EAF-9606-32471CEB142D}">
      <formula1>$AM$288:$AM$292</formula1>
    </dataValidation>
  </dataValidations>
  <printOptions horizontalCentered="1"/>
  <pageMargins left="0.23622047244094491" right="0.23622047244094491" top="0.74803149606299213" bottom="0.74803149606299213" header="0.31496062992125984" footer="0.31496062992125984"/>
  <pageSetup paperSize="9" scale="91" fitToWidth="0" fitToHeight="0" orientation="landscape" blackAndWhite="1" r:id="rId1"/>
  <headerFooter>
    <oddFooter>&amp;L&amp;"ＭＳ Ｐゴシック,標準"&amp;KFF0000利用の理由： １ 緊急的利用※詳細要記載 　２ 家族の不在　 ３ レスパイト 　４ 体験 　５ その他※詳細要記載
利用者所属： １ 日中・ブランチ事業所利用者　 ２ 訓練会　 ３ その他（子供）※詳細要記載 　４ その他（成人）※詳細要記載</oddFooter>
  </headerFooter>
  <rowBreaks count="3" manualBreakCount="3">
    <brk id="15" max="16383" man="1"/>
    <brk id="27" max="16383" man="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42F4-087A-4C0A-B918-F5567466DA33}">
  <sheetPr codeName="Sheet6">
    <tabColor rgb="FF7030A0"/>
  </sheetPr>
  <dimension ref="A1:AT446"/>
  <sheetViews>
    <sheetView view="pageBreakPreview" topLeftCell="A44" zoomScaleNormal="100" zoomScaleSheetLayoutView="100" zoomScalePageLayoutView="95" workbookViewId="0">
      <selection activeCell="I49" sqref="I49:I52"/>
    </sheetView>
  </sheetViews>
  <sheetFormatPr defaultRowHeight="18.75" x14ac:dyDescent="0.4"/>
  <cols>
    <col min="1" max="1" width="3.625" customWidth="1"/>
    <col min="2" max="2" width="10.625" customWidth="1"/>
    <col min="3" max="3" width="4.75" customWidth="1"/>
    <col min="4" max="4" width="9.125" customWidth="1"/>
    <col min="5" max="5" width="2.625" customWidth="1"/>
    <col min="6" max="6" width="9.125" customWidth="1"/>
    <col min="7" max="7" width="7.875" customWidth="1"/>
    <col min="8" max="8" width="19.625" customWidth="1"/>
    <col min="9" max="9" width="27.75" customWidth="1"/>
    <col min="10" max="10" width="2.75" customWidth="1"/>
    <col min="11" max="11" width="11.875" customWidth="1"/>
    <col min="12" max="12" width="7.125" customWidth="1"/>
    <col min="13" max="13" width="2.75" customWidth="1"/>
    <col min="14" max="14" width="6.75" customWidth="1"/>
    <col min="15" max="15" width="7.125" customWidth="1"/>
    <col min="16" max="16" width="11.375" customWidth="1"/>
    <col min="23" max="23" width="4" customWidth="1"/>
  </cols>
  <sheetData>
    <row r="1" spans="1:46" x14ac:dyDescent="0.4">
      <c r="A1" s="142" t="s">
        <v>24</v>
      </c>
      <c r="B1" s="143"/>
      <c r="C1" s="143"/>
      <c r="D1" s="143"/>
      <c r="E1" s="143"/>
      <c r="F1" s="143"/>
      <c r="G1" s="143"/>
      <c r="H1" s="142"/>
      <c r="I1" s="142"/>
      <c r="J1" s="142"/>
      <c r="K1" s="142"/>
      <c r="L1" s="142"/>
      <c r="M1" s="142"/>
      <c r="N1" s="142"/>
      <c r="O1" s="142"/>
      <c r="P1" s="143"/>
    </row>
    <row r="2" spans="1:46" x14ac:dyDescent="0.4">
      <c r="I2" s="178"/>
      <c r="J2" s="178"/>
      <c r="K2" s="145" t="s">
        <v>25</v>
      </c>
      <c r="L2" s="30"/>
      <c r="M2" s="30"/>
      <c r="N2" s="30"/>
      <c r="O2" s="30"/>
    </row>
    <row r="3" spans="1:46" x14ac:dyDescent="0.4">
      <c r="A3" s="2"/>
      <c r="B3" s="2"/>
      <c r="C3" s="2"/>
      <c r="D3" s="2"/>
      <c r="E3" s="2"/>
      <c r="F3" s="2"/>
      <c r="G3" s="2"/>
      <c r="H3" s="178"/>
      <c r="I3" s="178"/>
      <c r="J3" s="178"/>
      <c r="K3" s="178"/>
      <c r="L3" s="178"/>
      <c r="M3" s="178"/>
      <c r="N3" s="178"/>
      <c r="O3" s="178"/>
      <c r="P3" s="2"/>
      <c r="AS3" s="43"/>
      <c r="AT3" s="43"/>
    </row>
    <row r="4" spans="1:46" ht="26.25" customHeight="1" x14ac:dyDescent="0.4">
      <c r="A4" s="165" t="s">
        <v>2</v>
      </c>
      <c r="B4" s="149" t="s">
        <v>26</v>
      </c>
      <c r="C4" s="194" t="s">
        <v>8</v>
      </c>
      <c r="D4" s="150" t="s">
        <v>9</v>
      </c>
      <c r="E4" s="176" t="s">
        <v>10</v>
      </c>
      <c r="F4" s="195" t="s">
        <v>11</v>
      </c>
      <c r="G4" s="176" t="s">
        <v>27</v>
      </c>
      <c r="H4" s="146" t="s">
        <v>28</v>
      </c>
      <c r="I4" s="146" t="s">
        <v>29</v>
      </c>
      <c r="J4" s="270" t="s">
        <v>30</v>
      </c>
      <c r="K4" s="271"/>
      <c r="L4" s="146" t="s">
        <v>31</v>
      </c>
      <c r="M4" s="312" t="s">
        <v>32</v>
      </c>
      <c r="N4" s="313"/>
      <c r="O4" s="146" t="s">
        <v>33</v>
      </c>
      <c r="P4" s="26" t="s">
        <v>16</v>
      </c>
      <c r="AS4" s="43" t="s">
        <v>59</v>
      </c>
      <c r="AT4" s="43" t="s">
        <v>57</v>
      </c>
    </row>
    <row r="5" spans="1:46" x14ac:dyDescent="0.4">
      <c r="A5" s="278">
        <v>1</v>
      </c>
      <c r="B5" s="281"/>
      <c r="C5" s="284" t="str">
        <f>IF(B5="","",B5)</f>
        <v/>
      </c>
      <c r="D5" s="287"/>
      <c r="E5" s="290" t="s">
        <v>10</v>
      </c>
      <c r="F5" s="293"/>
      <c r="G5" s="296">
        <f>F5-D5</f>
        <v>0</v>
      </c>
      <c r="H5" s="297"/>
      <c r="I5" s="300"/>
      <c r="J5" s="199">
        <v>1</v>
      </c>
      <c r="K5" s="12"/>
      <c r="L5" s="13"/>
      <c r="M5" s="309">
        <v>1</v>
      </c>
      <c r="N5" s="310"/>
      <c r="O5" s="14"/>
      <c r="P5" s="275"/>
      <c r="AS5" s="43" t="s">
        <v>60</v>
      </c>
      <c r="AT5" s="43" t="s">
        <v>58</v>
      </c>
    </row>
    <row r="6" spans="1:46" x14ac:dyDescent="0.4">
      <c r="A6" s="318"/>
      <c r="B6" s="322"/>
      <c r="C6" s="285"/>
      <c r="D6" s="288"/>
      <c r="E6" s="291"/>
      <c r="F6" s="324"/>
      <c r="G6" s="279"/>
      <c r="H6" s="314"/>
      <c r="I6" s="316"/>
      <c r="J6" s="199">
        <v>2</v>
      </c>
      <c r="K6" s="15"/>
      <c r="L6" s="16"/>
      <c r="M6" s="305">
        <v>2</v>
      </c>
      <c r="N6" s="311"/>
      <c r="O6" s="14"/>
      <c r="P6" s="276"/>
      <c r="AS6" s="43" t="s">
        <v>61</v>
      </c>
    </row>
    <row r="7" spans="1:46" x14ac:dyDescent="0.4">
      <c r="A7" s="318"/>
      <c r="B7" s="322"/>
      <c r="C7" s="285"/>
      <c r="D7" s="288"/>
      <c r="E7" s="291"/>
      <c r="F7" s="324"/>
      <c r="G7" s="279"/>
      <c r="H7" s="314"/>
      <c r="I7" s="316"/>
      <c r="J7" s="199">
        <v>3</v>
      </c>
      <c r="K7" s="24"/>
      <c r="L7" s="82"/>
      <c r="M7" s="320">
        <v>3</v>
      </c>
      <c r="N7" s="321"/>
      <c r="O7" s="14"/>
      <c r="P7" s="276"/>
      <c r="AS7" s="43"/>
    </row>
    <row r="8" spans="1:46" ht="20.25" customHeight="1" x14ac:dyDescent="0.4">
      <c r="A8" s="319"/>
      <c r="B8" s="323"/>
      <c r="C8" s="286"/>
      <c r="D8" s="289"/>
      <c r="E8" s="292"/>
      <c r="F8" s="325"/>
      <c r="G8" s="280"/>
      <c r="H8" s="315"/>
      <c r="I8" s="317"/>
      <c r="J8" s="199">
        <v>4</v>
      </c>
      <c r="K8" s="17"/>
      <c r="L8" s="18"/>
      <c r="M8" s="307"/>
      <c r="N8" s="308"/>
      <c r="O8" s="14"/>
      <c r="P8" s="277"/>
      <c r="AS8" s="43" t="s">
        <v>62</v>
      </c>
    </row>
    <row r="9" spans="1:46" ht="19.5" customHeight="1" x14ac:dyDescent="0.4">
      <c r="A9" s="278">
        <v>2</v>
      </c>
      <c r="B9" s="281"/>
      <c r="C9" s="284" t="str">
        <f>IF(B9="","",B9)</f>
        <v/>
      </c>
      <c r="D9" s="287"/>
      <c r="E9" s="290" t="s">
        <v>10</v>
      </c>
      <c r="F9" s="293"/>
      <c r="G9" s="296">
        <f>F9-D9</f>
        <v>0</v>
      </c>
      <c r="H9" s="297"/>
      <c r="I9" s="300"/>
      <c r="J9" s="199">
        <v>1</v>
      </c>
      <c r="K9" s="12"/>
      <c r="L9" s="13"/>
      <c r="M9" s="309">
        <v>1</v>
      </c>
      <c r="N9" s="310"/>
      <c r="O9" s="14"/>
      <c r="P9" s="275"/>
      <c r="AS9" s="43" t="s">
        <v>63</v>
      </c>
    </row>
    <row r="10" spans="1:46" ht="19.5" customHeight="1" x14ac:dyDescent="0.4">
      <c r="A10" s="318"/>
      <c r="B10" s="322"/>
      <c r="C10" s="285"/>
      <c r="D10" s="326"/>
      <c r="E10" s="291"/>
      <c r="F10" s="294"/>
      <c r="G10" s="279"/>
      <c r="H10" s="314"/>
      <c r="I10" s="316"/>
      <c r="J10" s="199">
        <v>2</v>
      </c>
      <c r="K10" s="15"/>
      <c r="L10" s="16"/>
      <c r="M10" s="305">
        <v>2</v>
      </c>
      <c r="N10" s="311"/>
      <c r="O10" s="14"/>
      <c r="P10" s="276"/>
      <c r="AS10" s="43" t="s">
        <v>64</v>
      </c>
    </row>
    <row r="11" spans="1:46" x14ac:dyDescent="0.4">
      <c r="A11" s="318"/>
      <c r="B11" s="322"/>
      <c r="C11" s="285"/>
      <c r="D11" s="326"/>
      <c r="E11" s="291"/>
      <c r="F11" s="294"/>
      <c r="G11" s="279"/>
      <c r="H11" s="314"/>
      <c r="I11" s="316"/>
      <c r="J11" s="199">
        <v>3</v>
      </c>
      <c r="K11" s="24"/>
      <c r="L11" s="82"/>
      <c r="M11" s="305">
        <v>3</v>
      </c>
      <c r="N11" s="306"/>
      <c r="O11" s="14"/>
      <c r="P11" s="276"/>
      <c r="AS11" s="43"/>
    </row>
    <row r="12" spans="1:46" x14ac:dyDescent="0.4">
      <c r="A12" s="319"/>
      <c r="B12" s="323"/>
      <c r="C12" s="286"/>
      <c r="D12" s="327"/>
      <c r="E12" s="292"/>
      <c r="F12" s="295"/>
      <c r="G12" s="280"/>
      <c r="H12" s="315"/>
      <c r="I12" s="317"/>
      <c r="J12" s="199">
        <v>4</v>
      </c>
      <c r="K12" s="17"/>
      <c r="L12" s="18"/>
      <c r="M12" s="307"/>
      <c r="N12" s="308"/>
      <c r="O12" s="14"/>
      <c r="P12" s="277"/>
      <c r="AS12" s="43" t="s">
        <v>65</v>
      </c>
    </row>
    <row r="13" spans="1:46" x14ac:dyDescent="0.4">
      <c r="A13" s="278">
        <v>3</v>
      </c>
      <c r="B13" s="281"/>
      <c r="C13" s="284" t="str">
        <f>IF(B13="","",B13)</f>
        <v/>
      </c>
      <c r="D13" s="287"/>
      <c r="E13" s="290" t="s">
        <v>10</v>
      </c>
      <c r="F13" s="293"/>
      <c r="G13" s="296">
        <f>F13-D13</f>
        <v>0</v>
      </c>
      <c r="H13" s="297"/>
      <c r="I13" s="300"/>
      <c r="J13" s="199">
        <v>1</v>
      </c>
      <c r="K13" s="12"/>
      <c r="L13" s="13"/>
      <c r="M13" s="309">
        <v>1</v>
      </c>
      <c r="N13" s="310"/>
      <c r="O13" s="14"/>
      <c r="P13" s="275"/>
    </row>
    <row r="14" spans="1:46" x14ac:dyDescent="0.4">
      <c r="A14" s="318"/>
      <c r="B14" s="282"/>
      <c r="C14" s="285"/>
      <c r="D14" s="326"/>
      <c r="E14" s="291"/>
      <c r="F14" s="294"/>
      <c r="G14" s="279"/>
      <c r="H14" s="314"/>
      <c r="I14" s="316"/>
      <c r="J14" s="199">
        <v>2</v>
      </c>
      <c r="K14" s="15"/>
      <c r="L14" s="16"/>
      <c r="M14" s="305">
        <v>2</v>
      </c>
      <c r="N14" s="311"/>
      <c r="O14" s="14"/>
      <c r="P14" s="276"/>
    </row>
    <row r="15" spans="1:46" x14ac:dyDescent="0.4">
      <c r="A15" s="318"/>
      <c r="B15" s="282"/>
      <c r="C15" s="285"/>
      <c r="D15" s="326"/>
      <c r="E15" s="291"/>
      <c r="F15" s="294"/>
      <c r="G15" s="279"/>
      <c r="H15" s="314"/>
      <c r="I15" s="316"/>
      <c r="J15" s="199">
        <v>3</v>
      </c>
      <c r="K15" s="24"/>
      <c r="L15" s="82"/>
      <c r="M15" s="305">
        <v>3</v>
      </c>
      <c r="N15" s="306"/>
      <c r="O15" s="14"/>
      <c r="P15" s="276"/>
    </row>
    <row r="16" spans="1:46" x14ac:dyDescent="0.4">
      <c r="A16" s="319"/>
      <c r="B16" s="283"/>
      <c r="C16" s="286"/>
      <c r="D16" s="327"/>
      <c r="E16" s="292"/>
      <c r="F16" s="295"/>
      <c r="G16" s="280"/>
      <c r="H16" s="315"/>
      <c r="I16" s="317"/>
      <c r="J16" s="199">
        <v>4</v>
      </c>
      <c r="K16" s="17"/>
      <c r="L16" s="18"/>
      <c r="M16" s="307"/>
      <c r="N16" s="308"/>
      <c r="O16" s="14"/>
      <c r="P16" s="277"/>
    </row>
    <row r="17" spans="1:16" x14ac:dyDescent="0.4">
      <c r="A17" s="278">
        <v>4</v>
      </c>
      <c r="B17" s="281"/>
      <c r="C17" s="284" t="str">
        <f>IF(B17="","",B17)</f>
        <v/>
      </c>
      <c r="D17" s="287"/>
      <c r="E17" s="290" t="s">
        <v>10</v>
      </c>
      <c r="F17" s="293"/>
      <c r="G17" s="296">
        <f>F17-D17</f>
        <v>0</v>
      </c>
      <c r="H17" s="297"/>
      <c r="I17" s="300"/>
      <c r="J17" s="199">
        <v>1</v>
      </c>
      <c r="K17" s="12"/>
      <c r="L17" s="13"/>
      <c r="M17" s="309">
        <v>1</v>
      </c>
      <c r="N17" s="310"/>
      <c r="O17" s="14"/>
      <c r="P17" s="275"/>
    </row>
    <row r="18" spans="1:16" x14ac:dyDescent="0.4">
      <c r="A18" s="318"/>
      <c r="B18" s="282"/>
      <c r="C18" s="285"/>
      <c r="D18" s="326"/>
      <c r="E18" s="291"/>
      <c r="F18" s="294"/>
      <c r="G18" s="279"/>
      <c r="H18" s="314"/>
      <c r="I18" s="316"/>
      <c r="J18" s="199">
        <v>2</v>
      </c>
      <c r="K18" s="15"/>
      <c r="L18" s="16"/>
      <c r="M18" s="305">
        <v>2</v>
      </c>
      <c r="N18" s="311"/>
      <c r="O18" s="14"/>
      <c r="P18" s="276"/>
    </row>
    <row r="19" spans="1:16" x14ac:dyDescent="0.4">
      <c r="A19" s="318"/>
      <c r="B19" s="282"/>
      <c r="C19" s="285"/>
      <c r="D19" s="326"/>
      <c r="E19" s="291"/>
      <c r="F19" s="294"/>
      <c r="G19" s="279"/>
      <c r="H19" s="314"/>
      <c r="I19" s="316"/>
      <c r="J19" s="199">
        <v>3</v>
      </c>
      <c r="K19" s="24"/>
      <c r="L19" s="82"/>
      <c r="M19" s="305">
        <v>3</v>
      </c>
      <c r="N19" s="306"/>
      <c r="O19" s="14"/>
      <c r="P19" s="276"/>
    </row>
    <row r="20" spans="1:16" x14ac:dyDescent="0.4">
      <c r="A20" s="319"/>
      <c r="B20" s="283"/>
      <c r="C20" s="286"/>
      <c r="D20" s="327"/>
      <c r="E20" s="292"/>
      <c r="F20" s="295"/>
      <c r="G20" s="280"/>
      <c r="H20" s="315"/>
      <c r="I20" s="317"/>
      <c r="J20" s="199">
        <v>4</v>
      </c>
      <c r="K20" s="17"/>
      <c r="L20" s="18"/>
      <c r="M20" s="307"/>
      <c r="N20" s="308"/>
      <c r="O20" s="14"/>
      <c r="P20" s="277"/>
    </row>
    <row r="21" spans="1:16" x14ac:dyDescent="0.4">
      <c r="A21" s="278">
        <v>5</v>
      </c>
      <c r="B21" s="281"/>
      <c r="C21" s="284" t="str">
        <f>IF(B21="","",B21)</f>
        <v/>
      </c>
      <c r="D21" s="287"/>
      <c r="E21" s="290" t="s">
        <v>10</v>
      </c>
      <c r="F21" s="293"/>
      <c r="G21" s="296">
        <f>F21-D21</f>
        <v>0</v>
      </c>
      <c r="H21" s="297"/>
      <c r="I21" s="300"/>
      <c r="J21" s="199">
        <v>1</v>
      </c>
      <c r="K21" s="12"/>
      <c r="L21" s="13"/>
      <c r="M21" s="309">
        <v>1</v>
      </c>
      <c r="N21" s="310"/>
      <c r="O21" s="14"/>
      <c r="P21" s="275"/>
    </row>
    <row r="22" spans="1:16" x14ac:dyDescent="0.4">
      <c r="A22" s="318"/>
      <c r="B22" s="282"/>
      <c r="C22" s="285"/>
      <c r="D22" s="326"/>
      <c r="E22" s="291"/>
      <c r="F22" s="294"/>
      <c r="G22" s="279"/>
      <c r="H22" s="314"/>
      <c r="I22" s="316"/>
      <c r="J22" s="199">
        <v>2</v>
      </c>
      <c r="K22" s="15"/>
      <c r="L22" s="16"/>
      <c r="M22" s="305">
        <v>2</v>
      </c>
      <c r="N22" s="311"/>
      <c r="O22" s="14"/>
      <c r="P22" s="276"/>
    </row>
    <row r="23" spans="1:16" x14ac:dyDescent="0.4">
      <c r="A23" s="318"/>
      <c r="B23" s="282"/>
      <c r="C23" s="285"/>
      <c r="D23" s="326"/>
      <c r="E23" s="291"/>
      <c r="F23" s="294"/>
      <c r="G23" s="279"/>
      <c r="H23" s="314"/>
      <c r="I23" s="316"/>
      <c r="J23" s="199">
        <v>3</v>
      </c>
      <c r="K23" s="24"/>
      <c r="L23" s="82"/>
      <c r="M23" s="305">
        <v>3</v>
      </c>
      <c r="N23" s="306"/>
      <c r="O23" s="14"/>
      <c r="P23" s="276"/>
    </row>
    <row r="24" spans="1:16" x14ac:dyDescent="0.4">
      <c r="A24" s="319"/>
      <c r="B24" s="283"/>
      <c r="C24" s="286"/>
      <c r="D24" s="327"/>
      <c r="E24" s="292"/>
      <c r="F24" s="295"/>
      <c r="G24" s="280"/>
      <c r="H24" s="315"/>
      <c r="I24" s="317"/>
      <c r="J24" s="199">
        <v>4</v>
      </c>
      <c r="K24" s="17"/>
      <c r="L24" s="18"/>
      <c r="M24" s="307"/>
      <c r="N24" s="308"/>
      <c r="O24" s="14"/>
      <c r="P24" s="277"/>
    </row>
    <row r="25" spans="1:16" ht="36.75" customHeight="1" x14ac:dyDescent="0.4">
      <c r="C25" s="141"/>
      <c r="D25" s="141"/>
      <c r="E25" s="141"/>
      <c r="F25" s="141"/>
      <c r="G25" s="141"/>
      <c r="H25" s="141"/>
      <c r="I25" s="141"/>
      <c r="J25" s="20"/>
      <c r="K25" s="183"/>
      <c r="L25" s="201" t="s">
        <v>53</v>
      </c>
      <c r="M25" s="328">
        <f>COUNTA(H5:H24)</f>
        <v>0</v>
      </c>
      <c r="N25" s="329"/>
      <c r="O25" s="201" t="s">
        <v>54</v>
      </c>
      <c r="P25" s="200">
        <f>SUM(M25,M47,M69)</f>
        <v>0</v>
      </c>
    </row>
    <row r="26" spans="1:16" ht="25.5" x14ac:dyDescent="0.4">
      <c r="A26" s="165" t="s">
        <v>2</v>
      </c>
      <c r="B26" s="202" t="s">
        <v>26</v>
      </c>
      <c r="C26" s="194" t="s">
        <v>8</v>
      </c>
      <c r="D26" s="150" t="s">
        <v>9</v>
      </c>
      <c r="E26" s="176" t="s">
        <v>10</v>
      </c>
      <c r="F26" s="195" t="s">
        <v>11</v>
      </c>
      <c r="G26" s="176" t="s">
        <v>27</v>
      </c>
      <c r="H26" s="146" t="s">
        <v>28</v>
      </c>
      <c r="I26" s="146" t="s">
        <v>29</v>
      </c>
      <c r="J26" s="270" t="s">
        <v>30</v>
      </c>
      <c r="K26" s="271"/>
      <c r="L26" s="146" t="s">
        <v>31</v>
      </c>
      <c r="M26" s="312" t="s">
        <v>32</v>
      </c>
      <c r="N26" s="313"/>
      <c r="O26" s="146" t="s">
        <v>33</v>
      </c>
      <c r="P26" s="26" t="s">
        <v>16</v>
      </c>
    </row>
    <row r="27" spans="1:16" x14ac:dyDescent="0.4">
      <c r="A27" s="278">
        <v>6</v>
      </c>
      <c r="B27" s="281"/>
      <c r="C27" s="284" t="str">
        <f>IF(B27="","",B27)</f>
        <v/>
      </c>
      <c r="D27" s="287"/>
      <c r="E27" s="290" t="s">
        <v>10</v>
      </c>
      <c r="F27" s="293"/>
      <c r="G27" s="296">
        <f>F27-D27</f>
        <v>0</v>
      </c>
      <c r="H27" s="297"/>
      <c r="I27" s="300"/>
      <c r="J27" s="199">
        <v>1</v>
      </c>
      <c r="K27" s="12"/>
      <c r="L27" s="13"/>
      <c r="M27" s="309">
        <v>1</v>
      </c>
      <c r="N27" s="310"/>
      <c r="O27" s="14"/>
      <c r="P27" s="275"/>
    </row>
    <row r="28" spans="1:16" x14ac:dyDescent="0.4">
      <c r="A28" s="279"/>
      <c r="B28" s="282"/>
      <c r="C28" s="285"/>
      <c r="D28" s="288"/>
      <c r="E28" s="291"/>
      <c r="F28" s="294"/>
      <c r="G28" s="279"/>
      <c r="H28" s="298"/>
      <c r="I28" s="301"/>
      <c r="J28" s="199">
        <v>2</v>
      </c>
      <c r="K28" s="15"/>
      <c r="L28" s="16"/>
      <c r="M28" s="305">
        <v>2</v>
      </c>
      <c r="N28" s="311"/>
      <c r="O28" s="14"/>
      <c r="P28" s="276"/>
    </row>
    <row r="29" spans="1:16" x14ac:dyDescent="0.4">
      <c r="A29" s="279"/>
      <c r="B29" s="282"/>
      <c r="C29" s="285"/>
      <c r="D29" s="288"/>
      <c r="E29" s="291"/>
      <c r="F29" s="294"/>
      <c r="G29" s="279"/>
      <c r="H29" s="298"/>
      <c r="I29" s="301"/>
      <c r="J29" s="199">
        <v>3</v>
      </c>
      <c r="K29" s="24"/>
      <c r="L29" s="82"/>
      <c r="M29" s="320">
        <v>3</v>
      </c>
      <c r="N29" s="321"/>
      <c r="O29" s="14"/>
      <c r="P29" s="276"/>
    </row>
    <row r="30" spans="1:16" x14ac:dyDescent="0.4">
      <c r="A30" s="280"/>
      <c r="B30" s="283"/>
      <c r="C30" s="286"/>
      <c r="D30" s="289"/>
      <c r="E30" s="292"/>
      <c r="F30" s="295"/>
      <c r="G30" s="280"/>
      <c r="H30" s="299"/>
      <c r="I30" s="302"/>
      <c r="J30" s="199">
        <v>4</v>
      </c>
      <c r="K30" s="17"/>
      <c r="L30" s="18"/>
      <c r="M30" s="307"/>
      <c r="N30" s="308"/>
      <c r="O30" s="14"/>
      <c r="P30" s="277"/>
    </row>
    <row r="31" spans="1:16" x14ac:dyDescent="0.4">
      <c r="A31" s="278">
        <v>7</v>
      </c>
      <c r="B31" s="281"/>
      <c r="C31" s="284" t="str">
        <f>IF(B31="","",B31)</f>
        <v/>
      </c>
      <c r="D31" s="287"/>
      <c r="E31" s="290" t="s">
        <v>10</v>
      </c>
      <c r="F31" s="293"/>
      <c r="G31" s="296">
        <f>F31-D31</f>
        <v>0</v>
      </c>
      <c r="H31" s="297"/>
      <c r="I31" s="300"/>
      <c r="J31" s="199">
        <v>1</v>
      </c>
      <c r="K31" s="12"/>
      <c r="L31" s="13"/>
      <c r="M31" s="309">
        <v>1</v>
      </c>
      <c r="N31" s="310"/>
      <c r="O31" s="14"/>
      <c r="P31" s="275"/>
    </row>
    <row r="32" spans="1:16" x14ac:dyDescent="0.4">
      <c r="A32" s="279"/>
      <c r="B32" s="282"/>
      <c r="C32" s="285"/>
      <c r="D32" s="288"/>
      <c r="E32" s="291"/>
      <c r="F32" s="294"/>
      <c r="G32" s="279"/>
      <c r="H32" s="298"/>
      <c r="I32" s="301"/>
      <c r="J32" s="199">
        <v>2</v>
      </c>
      <c r="K32" s="15"/>
      <c r="L32" s="16"/>
      <c r="M32" s="305">
        <v>2</v>
      </c>
      <c r="N32" s="311"/>
      <c r="O32" s="14"/>
      <c r="P32" s="276"/>
    </row>
    <row r="33" spans="1:16" x14ac:dyDescent="0.4">
      <c r="A33" s="279"/>
      <c r="B33" s="282"/>
      <c r="C33" s="285"/>
      <c r="D33" s="288"/>
      <c r="E33" s="291"/>
      <c r="F33" s="294"/>
      <c r="G33" s="279"/>
      <c r="H33" s="298"/>
      <c r="I33" s="301"/>
      <c r="J33" s="199">
        <v>3</v>
      </c>
      <c r="K33" s="24"/>
      <c r="L33" s="82"/>
      <c r="M33" s="305">
        <v>3</v>
      </c>
      <c r="N33" s="306"/>
      <c r="O33" s="14"/>
      <c r="P33" s="276"/>
    </row>
    <row r="34" spans="1:16" x14ac:dyDescent="0.4">
      <c r="A34" s="280"/>
      <c r="B34" s="283"/>
      <c r="C34" s="286"/>
      <c r="D34" s="289"/>
      <c r="E34" s="292"/>
      <c r="F34" s="295"/>
      <c r="G34" s="280"/>
      <c r="H34" s="299"/>
      <c r="I34" s="302"/>
      <c r="J34" s="199">
        <v>4</v>
      </c>
      <c r="K34" s="17"/>
      <c r="L34" s="18"/>
      <c r="M34" s="307"/>
      <c r="N34" s="308"/>
      <c r="O34" s="14"/>
      <c r="P34" s="277"/>
    </row>
    <row r="35" spans="1:16" x14ac:dyDescent="0.4">
      <c r="A35" s="278">
        <v>8</v>
      </c>
      <c r="B35" s="281"/>
      <c r="C35" s="284" t="str">
        <f>IF(B35="","",B35)</f>
        <v/>
      </c>
      <c r="D35" s="287"/>
      <c r="E35" s="290" t="s">
        <v>10</v>
      </c>
      <c r="F35" s="293"/>
      <c r="G35" s="296">
        <f>F35-D35</f>
        <v>0</v>
      </c>
      <c r="H35" s="297"/>
      <c r="I35" s="300"/>
      <c r="J35" s="199">
        <v>1</v>
      </c>
      <c r="K35" s="12"/>
      <c r="L35" s="13"/>
      <c r="M35" s="309">
        <v>1</v>
      </c>
      <c r="N35" s="310"/>
      <c r="O35" s="14"/>
      <c r="P35" s="275"/>
    </row>
    <row r="36" spans="1:16" x14ac:dyDescent="0.4">
      <c r="A36" s="279"/>
      <c r="B36" s="282"/>
      <c r="C36" s="285"/>
      <c r="D36" s="288"/>
      <c r="E36" s="291"/>
      <c r="F36" s="294"/>
      <c r="G36" s="279"/>
      <c r="H36" s="298"/>
      <c r="I36" s="301"/>
      <c r="J36" s="199">
        <v>2</v>
      </c>
      <c r="K36" s="15"/>
      <c r="L36" s="16"/>
      <c r="M36" s="305">
        <v>2</v>
      </c>
      <c r="N36" s="311"/>
      <c r="O36" s="14"/>
      <c r="P36" s="276"/>
    </row>
    <row r="37" spans="1:16" x14ac:dyDescent="0.4">
      <c r="A37" s="279"/>
      <c r="B37" s="282"/>
      <c r="C37" s="285"/>
      <c r="D37" s="288"/>
      <c r="E37" s="291"/>
      <c r="F37" s="294"/>
      <c r="G37" s="279"/>
      <c r="H37" s="298"/>
      <c r="I37" s="301"/>
      <c r="J37" s="199">
        <v>3</v>
      </c>
      <c r="K37" s="24"/>
      <c r="L37" s="82"/>
      <c r="M37" s="305">
        <v>3</v>
      </c>
      <c r="N37" s="306"/>
      <c r="O37" s="14"/>
      <c r="P37" s="276"/>
    </row>
    <row r="38" spans="1:16" x14ac:dyDescent="0.4">
      <c r="A38" s="280"/>
      <c r="B38" s="283"/>
      <c r="C38" s="286"/>
      <c r="D38" s="289"/>
      <c r="E38" s="292"/>
      <c r="F38" s="295"/>
      <c r="G38" s="280"/>
      <c r="H38" s="299"/>
      <c r="I38" s="302"/>
      <c r="J38" s="199">
        <v>4</v>
      </c>
      <c r="K38" s="17"/>
      <c r="L38" s="18"/>
      <c r="M38" s="307"/>
      <c r="N38" s="308"/>
      <c r="O38" s="14"/>
      <c r="P38" s="277"/>
    </row>
    <row r="39" spans="1:16" x14ac:dyDescent="0.4">
      <c r="A39" s="278">
        <v>9</v>
      </c>
      <c r="B39" s="281"/>
      <c r="C39" s="284" t="str">
        <f>IF(B39="","",B39)</f>
        <v/>
      </c>
      <c r="D39" s="287"/>
      <c r="E39" s="290" t="s">
        <v>10</v>
      </c>
      <c r="F39" s="293"/>
      <c r="G39" s="296">
        <f>F39-D39</f>
        <v>0</v>
      </c>
      <c r="H39" s="297"/>
      <c r="I39" s="300"/>
      <c r="J39" s="199">
        <v>1</v>
      </c>
      <c r="K39" s="12"/>
      <c r="L39" s="13"/>
      <c r="M39" s="309">
        <v>1</v>
      </c>
      <c r="N39" s="310"/>
      <c r="O39" s="14"/>
      <c r="P39" s="275"/>
    </row>
    <row r="40" spans="1:16" x14ac:dyDescent="0.4">
      <c r="A40" s="279"/>
      <c r="B40" s="282"/>
      <c r="C40" s="285"/>
      <c r="D40" s="288"/>
      <c r="E40" s="291"/>
      <c r="F40" s="294"/>
      <c r="G40" s="279"/>
      <c r="H40" s="298"/>
      <c r="I40" s="301"/>
      <c r="J40" s="199">
        <v>2</v>
      </c>
      <c r="K40" s="15"/>
      <c r="L40" s="16"/>
      <c r="M40" s="305">
        <v>2</v>
      </c>
      <c r="N40" s="311"/>
      <c r="O40" s="14"/>
      <c r="P40" s="276"/>
    </row>
    <row r="41" spans="1:16" x14ac:dyDescent="0.4">
      <c r="A41" s="279"/>
      <c r="B41" s="282"/>
      <c r="C41" s="285"/>
      <c r="D41" s="288"/>
      <c r="E41" s="291"/>
      <c r="F41" s="294"/>
      <c r="G41" s="279"/>
      <c r="H41" s="298"/>
      <c r="I41" s="301"/>
      <c r="J41" s="199">
        <v>3</v>
      </c>
      <c r="K41" s="24"/>
      <c r="L41" s="82"/>
      <c r="M41" s="305">
        <v>3</v>
      </c>
      <c r="N41" s="306"/>
      <c r="O41" s="14"/>
      <c r="P41" s="276"/>
    </row>
    <row r="42" spans="1:16" x14ac:dyDescent="0.4">
      <c r="A42" s="280"/>
      <c r="B42" s="283"/>
      <c r="C42" s="286"/>
      <c r="D42" s="289"/>
      <c r="E42" s="292"/>
      <c r="F42" s="295"/>
      <c r="G42" s="280"/>
      <c r="H42" s="299"/>
      <c r="I42" s="302"/>
      <c r="J42" s="199">
        <v>4</v>
      </c>
      <c r="K42" s="17"/>
      <c r="L42" s="18"/>
      <c r="M42" s="307"/>
      <c r="N42" s="308"/>
      <c r="O42" s="14"/>
      <c r="P42" s="277"/>
    </row>
    <row r="43" spans="1:16" x14ac:dyDescent="0.4">
      <c r="A43" s="278">
        <v>10</v>
      </c>
      <c r="B43" s="281"/>
      <c r="C43" s="284" t="str">
        <f>IF(B43="","",B43)</f>
        <v/>
      </c>
      <c r="D43" s="287"/>
      <c r="E43" s="290" t="s">
        <v>10</v>
      </c>
      <c r="F43" s="293"/>
      <c r="G43" s="296">
        <f>F43-D43</f>
        <v>0</v>
      </c>
      <c r="H43" s="297"/>
      <c r="I43" s="300"/>
      <c r="J43" s="199">
        <v>1</v>
      </c>
      <c r="K43" s="12"/>
      <c r="L43" s="13"/>
      <c r="M43" s="309">
        <v>1</v>
      </c>
      <c r="N43" s="310"/>
      <c r="O43" s="14"/>
      <c r="P43" s="275"/>
    </row>
    <row r="44" spans="1:16" x14ac:dyDescent="0.4">
      <c r="A44" s="279"/>
      <c r="B44" s="282"/>
      <c r="C44" s="285"/>
      <c r="D44" s="288"/>
      <c r="E44" s="291"/>
      <c r="F44" s="294"/>
      <c r="G44" s="279"/>
      <c r="H44" s="298"/>
      <c r="I44" s="301"/>
      <c r="J44" s="199">
        <v>2</v>
      </c>
      <c r="K44" s="15"/>
      <c r="L44" s="16"/>
      <c r="M44" s="305">
        <v>2</v>
      </c>
      <c r="N44" s="311"/>
      <c r="O44" s="14"/>
      <c r="P44" s="276"/>
    </row>
    <row r="45" spans="1:16" x14ac:dyDescent="0.4">
      <c r="A45" s="279"/>
      <c r="B45" s="282"/>
      <c r="C45" s="285"/>
      <c r="D45" s="288"/>
      <c r="E45" s="291"/>
      <c r="F45" s="294"/>
      <c r="G45" s="279"/>
      <c r="H45" s="298"/>
      <c r="I45" s="301"/>
      <c r="J45" s="199">
        <v>3</v>
      </c>
      <c r="K45" s="24"/>
      <c r="L45" s="82"/>
      <c r="M45" s="305">
        <v>3</v>
      </c>
      <c r="N45" s="306"/>
      <c r="O45" s="14"/>
      <c r="P45" s="276"/>
    </row>
    <row r="46" spans="1:16" x14ac:dyDescent="0.4">
      <c r="A46" s="280"/>
      <c r="B46" s="283"/>
      <c r="C46" s="286"/>
      <c r="D46" s="289"/>
      <c r="E46" s="292"/>
      <c r="F46" s="295"/>
      <c r="G46" s="280"/>
      <c r="H46" s="299"/>
      <c r="I46" s="302"/>
      <c r="J46" s="199">
        <v>4</v>
      </c>
      <c r="K46" s="17"/>
      <c r="L46" s="18"/>
      <c r="M46" s="307"/>
      <c r="N46" s="308"/>
      <c r="O46" s="14"/>
      <c r="P46" s="277"/>
    </row>
    <row r="47" spans="1:16" ht="36.75" customHeight="1" x14ac:dyDescent="0.4">
      <c r="A47" s="2"/>
      <c r="B47" s="203"/>
      <c r="C47" s="204"/>
      <c r="D47" s="205"/>
      <c r="E47" s="2"/>
      <c r="F47" s="205"/>
      <c r="G47" s="205"/>
      <c r="H47" s="2"/>
      <c r="I47" s="2"/>
      <c r="J47" s="20"/>
      <c r="K47" s="183"/>
      <c r="L47" s="206" t="s">
        <v>53</v>
      </c>
      <c r="M47" s="303">
        <f>COUNTA(H27:H46)</f>
        <v>0</v>
      </c>
      <c r="N47" s="304"/>
      <c r="O47" s="206" t="s">
        <v>54</v>
      </c>
      <c r="P47" s="200">
        <f>SUM(M25,M47,M69)</f>
        <v>0</v>
      </c>
    </row>
    <row r="48" spans="1:16" ht="25.5" x14ac:dyDescent="0.4">
      <c r="A48" s="165" t="s">
        <v>2</v>
      </c>
      <c r="B48" s="202" t="s">
        <v>26</v>
      </c>
      <c r="C48" s="194" t="s">
        <v>8</v>
      </c>
      <c r="D48" s="150" t="s">
        <v>9</v>
      </c>
      <c r="E48" s="176" t="s">
        <v>10</v>
      </c>
      <c r="F48" s="195" t="s">
        <v>11</v>
      </c>
      <c r="G48" s="176" t="s">
        <v>27</v>
      </c>
      <c r="H48" s="146" t="s">
        <v>28</v>
      </c>
      <c r="I48" s="146" t="s">
        <v>29</v>
      </c>
      <c r="J48" s="270" t="s">
        <v>30</v>
      </c>
      <c r="K48" s="271"/>
      <c r="L48" s="146" t="s">
        <v>31</v>
      </c>
      <c r="M48" s="312" t="s">
        <v>32</v>
      </c>
      <c r="N48" s="313"/>
      <c r="O48" s="146" t="s">
        <v>33</v>
      </c>
      <c r="P48" s="26" t="s">
        <v>16</v>
      </c>
    </row>
    <row r="49" spans="1:16" x14ac:dyDescent="0.4">
      <c r="A49" s="278">
        <v>11</v>
      </c>
      <c r="B49" s="281"/>
      <c r="C49" s="284" t="str">
        <f>IF(B49="","",B49)</f>
        <v/>
      </c>
      <c r="D49" s="287"/>
      <c r="E49" s="290" t="s">
        <v>10</v>
      </c>
      <c r="F49" s="293"/>
      <c r="G49" s="296">
        <f>F49-D49</f>
        <v>0</v>
      </c>
      <c r="H49" s="297"/>
      <c r="I49" s="300"/>
      <c r="J49" s="199">
        <v>1</v>
      </c>
      <c r="K49" s="12"/>
      <c r="L49" s="13"/>
      <c r="M49" s="309">
        <v>1</v>
      </c>
      <c r="N49" s="310"/>
      <c r="O49" s="14"/>
      <c r="P49" s="275"/>
    </row>
    <row r="50" spans="1:16" x14ac:dyDescent="0.4">
      <c r="A50" s="279"/>
      <c r="B50" s="282"/>
      <c r="C50" s="285"/>
      <c r="D50" s="288"/>
      <c r="E50" s="291"/>
      <c r="F50" s="294"/>
      <c r="G50" s="279"/>
      <c r="H50" s="298"/>
      <c r="I50" s="301"/>
      <c r="J50" s="199">
        <v>2</v>
      </c>
      <c r="K50" s="15"/>
      <c r="L50" s="16"/>
      <c r="M50" s="305">
        <v>2</v>
      </c>
      <c r="N50" s="311"/>
      <c r="O50" s="14"/>
      <c r="P50" s="276"/>
    </row>
    <row r="51" spans="1:16" x14ac:dyDescent="0.4">
      <c r="A51" s="279"/>
      <c r="B51" s="282"/>
      <c r="C51" s="285"/>
      <c r="D51" s="288"/>
      <c r="E51" s="291"/>
      <c r="F51" s="294"/>
      <c r="G51" s="279"/>
      <c r="H51" s="298"/>
      <c r="I51" s="301"/>
      <c r="J51" s="199">
        <v>3</v>
      </c>
      <c r="K51" s="24"/>
      <c r="L51" s="82"/>
      <c r="M51" s="320">
        <v>3</v>
      </c>
      <c r="N51" s="321"/>
      <c r="O51" s="14"/>
      <c r="P51" s="276"/>
    </row>
    <row r="52" spans="1:16" x14ac:dyDescent="0.4">
      <c r="A52" s="280"/>
      <c r="B52" s="283"/>
      <c r="C52" s="286"/>
      <c r="D52" s="289"/>
      <c r="E52" s="292"/>
      <c r="F52" s="295"/>
      <c r="G52" s="280"/>
      <c r="H52" s="299"/>
      <c r="I52" s="302"/>
      <c r="J52" s="199">
        <v>4</v>
      </c>
      <c r="K52" s="17"/>
      <c r="L52" s="18"/>
      <c r="M52" s="307"/>
      <c r="N52" s="308"/>
      <c r="O52" s="14"/>
      <c r="P52" s="277"/>
    </row>
    <row r="53" spans="1:16" x14ac:dyDescent="0.4">
      <c r="A53" s="278">
        <v>12</v>
      </c>
      <c r="B53" s="281"/>
      <c r="C53" s="284" t="str">
        <f>IF(B53="","",B53)</f>
        <v/>
      </c>
      <c r="D53" s="287"/>
      <c r="E53" s="290" t="s">
        <v>10</v>
      </c>
      <c r="F53" s="293"/>
      <c r="G53" s="296">
        <f>F53-D53</f>
        <v>0</v>
      </c>
      <c r="H53" s="297"/>
      <c r="I53" s="300"/>
      <c r="J53" s="199">
        <v>1</v>
      </c>
      <c r="K53" s="12"/>
      <c r="L53" s="13"/>
      <c r="M53" s="309">
        <v>1</v>
      </c>
      <c r="N53" s="310"/>
      <c r="O53" s="14"/>
      <c r="P53" s="275"/>
    </row>
    <row r="54" spans="1:16" x14ac:dyDescent="0.4">
      <c r="A54" s="279"/>
      <c r="B54" s="282"/>
      <c r="C54" s="285"/>
      <c r="D54" s="288"/>
      <c r="E54" s="291"/>
      <c r="F54" s="294"/>
      <c r="G54" s="279"/>
      <c r="H54" s="298"/>
      <c r="I54" s="301"/>
      <c r="J54" s="199">
        <v>2</v>
      </c>
      <c r="K54" s="15"/>
      <c r="L54" s="16"/>
      <c r="M54" s="305">
        <v>2</v>
      </c>
      <c r="N54" s="311"/>
      <c r="O54" s="14"/>
      <c r="P54" s="276"/>
    </row>
    <row r="55" spans="1:16" x14ac:dyDescent="0.4">
      <c r="A55" s="279"/>
      <c r="B55" s="282"/>
      <c r="C55" s="285"/>
      <c r="D55" s="288"/>
      <c r="E55" s="291"/>
      <c r="F55" s="294"/>
      <c r="G55" s="279"/>
      <c r="H55" s="298"/>
      <c r="I55" s="301"/>
      <c r="J55" s="199">
        <v>3</v>
      </c>
      <c r="K55" s="24"/>
      <c r="L55" s="82"/>
      <c r="M55" s="305">
        <v>3</v>
      </c>
      <c r="N55" s="306"/>
      <c r="O55" s="14"/>
      <c r="P55" s="276"/>
    </row>
    <row r="56" spans="1:16" x14ac:dyDescent="0.4">
      <c r="A56" s="280"/>
      <c r="B56" s="283"/>
      <c r="C56" s="286"/>
      <c r="D56" s="289"/>
      <c r="E56" s="292"/>
      <c r="F56" s="295"/>
      <c r="G56" s="280"/>
      <c r="H56" s="299"/>
      <c r="I56" s="302"/>
      <c r="J56" s="199">
        <v>4</v>
      </c>
      <c r="K56" s="17"/>
      <c r="L56" s="18"/>
      <c r="M56" s="307"/>
      <c r="N56" s="308"/>
      <c r="O56" s="14"/>
      <c r="P56" s="277"/>
    </row>
    <row r="57" spans="1:16" x14ac:dyDescent="0.4">
      <c r="A57" s="278">
        <v>13</v>
      </c>
      <c r="B57" s="281"/>
      <c r="C57" s="284" t="str">
        <f>IF(B57="","",B57)</f>
        <v/>
      </c>
      <c r="D57" s="287"/>
      <c r="E57" s="290" t="s">
        <v>10</v>
      </c>
      <c r="F57" s="293"/>
      <c r="G57" s="296">
        <f>F57-D57</f>
        <v>0</v>
      </c>
      <c r="H57" s="297"/>
      <c r="I57" s="300"/>
      <c r="J57" s="199">
        <v>1</v>
      </c>
      <c r="K57" s="12"/>
      <c r="L57" s="13"/>
      <c r="M57" s="309">
        <v>1</v>
      </c>
      <c r="N57" s="310"/>
      <c r="O57" s="14"/>
      <c r="P57" s="275"/>
    </row>
    <row r="58" spans="1:16" x14ac:dyDescent="0.4">
      <c r="A58" s="279"/>
      <c r="B58" s="282"/>
      <c r="C58" s="285"/>
      <c r="D58" s="288"/>
      <c r="E58" s="291"/>
      <c r="F58" s="294"/>
      <c r="G58" s="279"/>
      <c r="H58" s="298"/>
      <c r="I58" s="301"/>
      <c r="J58" s="199">
        <v>2</v>
      </c>
      <c r="K58" s="15"/>
      <c r="L58" s="16"/>
      <c r="M58" s="305">
        <v>2</v>
      </c>
      <c r="N58" s="311"/>
      <c r="O58" s="14"/>
      <c r="P58" s="276"/>
    </row>
    <row r="59" spans="1:16" x14ac:dyDescent="0.4">
      <c r="A59" s="279"/>
      <c r="B59" s="282"/>
      <c r="C59" s="285"/>
      <c r="D59" s="288"/>
      <c r="E59" s="291"/>
      <c r="F59" s="294"/>
      <c r="G59" s="279"/>
      <c r="H59" s="298"/>
      <c r="I59" s="301"/>
      <c r="J59" s="199">
        <v>3</v>
      </c>
      <c r="K59" s="24"/>
      <c r="L59" s="82"/>
      <c r="M59" s="305">
        <v>3</v>
      </c>
      <c r="N59" s="306"/>
      <c r="O59" s="14"/>
      <c r="P59" s="276"/>
    </row>
    <row r="60" spans="1:16" x14ac:dyDescent="0.4">
      <c r="A60" s="280"/>
      <c r="B60" s="283"/>
      <c r="C60" s="286"/>
      <c r="D60" s="289"/>
      <c r="E60" s="292"/>
      <c r="F60" s="295"/>
      <c r="G60" s="280"/>
      <c r="H60" s="299"/>
      <c r="I60" s="302"/>
      <c r="J60" s="199">
        <v>4</v>
      </c>
      <c r="K60" s="17"/>
      <c r="L60" s="18"/>
      <c r="M60" s="307"/>
      <c r="N60" s="308"/>
      <c r="O60" s="14"/>
      <c r="P60" s="277"/>
    </row>
    <row r="61" spans="1:16" x14ac:dyDescent="0.4">
      <c r="A61" s="278">
        <v>14</v>
      </c>
      <c r="B61" s="281"/>
      <c r="C61" s="284" t="str">
        <f>IF(B61="","",B61)</f>
        <v/>
      </c>
      <c r="D61" s="287"/>
      <c r="E61" s="290" t="s">
        <v>10</v>
      </c>
      <c r="F61" s="293"/>
      <c r="G61" s="296">
        <f>F61-D61</f>
        <v>0</v>
      </c>
      <c r="H61" s="297"/>
      <c r="I61" s="300"/>
      <c r="J61" s="199">
        <v>1</v>
      </c>
      <c r="K61" s="12"/>
      <c r="L61" s="13"/>
      <c r="M61" s="309">
        <v>1</v>
      </c>
      <c r="N61" s="310"/>
      <c r="O61" s="14"/>
      <c r="P61" s="275"/>
    </row>
    <row r="62" spans="1:16" x14ac:dyDescent="0.4">
      <c r="A62" s="279"/>
      <c r="B62" s="282"/>
      <c r="C62" s="285"/>
      <c r="D62" s="288"/>
      <c r="E62" s="291"/>
      <c r="F62" s="294"/>
      <c r="G62" s="279"/>
      <c r="H62" s="298"/>
      <c r="I62" s="301"/>
      <c r="J62" s="199">
        <v>2</v>
      </c>
      <c r="K62" s="15"/>
      <c r="L62" s="16"/>
      <c r="M62" s="305">
        <v>2</v>
      </c>
      <c r="N62" s="311"/>
      <c r="O62" s="14"/>
      <c r="P62" s="276"/>
    </row>
    <row r="63" spans="1:16" x14ac:dyDescent="0.4">
      <c r="A63" s="279"/>
      <c r="B63" s="282"/>
      <c r="C63" s="285"/>
      <c r="D63" s="288"/>
      <c r="E63" s="291"/>
      <c r="F63" s="294"/>
      <c r="G63" s="279"/>
      <c r="H63" s="298"/>
      <c r="I63" s="301"/>
      <c r="J63" s="199">
        <v>3</v>
      </c>
      <c r="K63" s="24"/>
      <c r="L63" s="82"/>
      <c r="M63" s="305">
        <v>3</v>
      </c>
      <c r="N63" s="306"/>
      <c r="O63" s="14"/>
      <c r="P63" s="276"/>
    </row>
    <row r="64" spans="1:16" x14ac:dyDescent="0.4">
      <c r="A64" s="280"/>
      <c r="B64" s="283"/>
      <c r="C64" s="286"/>
      <c r="D64" s="289"/>
      <c r="E64" s="292"/>
      <c r="F64" s="295"/>
      <c r="G64" s="280"/>
      <c r="H64" s="299"/>
      <c r="I64" s="302"/>
      <c r="J64" s="199">
        <v>4</v>
      </c>
      <c r="K64" s="17"/>
      <c r="L64" s="18"/>
      <c r="M64" s="307"/>
      <c r="N64" s="308"/>
      <c r="O64" s="14"/>
      <c r="P64" s="277"/>
    </row>
    <row r="65" spans="1:16" x14ac:dyDescent="0.4">
      <c r="A65" s="278">
        <v>15</v>
      </c>
      <c r="B65" s="281"/>
      <c r="C65" s="284" t="str">
        <f>IF(B65="","",B65)</f>
        <v/>
      </c>
      <c r="D65" s="287"/>
      <c r="E65" s="290" t="s">
        <v>10</v>
      </c>
      <c r="F65" s="293"/>
      <c r="G65" s="296">
        <f>F65-D65</f>
        <v>0</v>
      </c>
      <c r="H65" s="297"/>
      <c r="I65" s="300"/>
      <c r="J65" s="199">
        <v>1</v>
      </c>
      <c r="K65" s="12"/>
      <c r="L65" s="13"/>
      <c r="M65" s="309">
        <v>1</v>
      </c>
      <c r="N65" s="310"/>
      <c r="O65" s="14"/>
      <c r="P65" s="275"/>
    </row>
    <row r="66" spans="1:16" x14ac:dyDescent="0.4">
      <c r="A66" s="279"/>
      <c r="B66" s="282"/>
      <c r="C66" s="285"/>
      <c r="D66" s="288"/>
      <c r="E66" s="291"/>
      <c r="F66" s="294"/>
      <c r="G66" s="279"/>
      <c r="H66" s="298"/>
      <c r="I66" s="301"/>
      <c r="J66" s="199">
        <v>2</v>
      </c>
      <c r="K66" s="15"/>
      <c r="L66" s="16"/>
      <c r="M66" s="305">
        <v>2</v>
      </c>
      <c r="N66" s="311"/>
      <c r="O66" s="14"/>
      <c r="P66" s="276"/>
    </row>
    <row r="67" spans="1:16" x14ac:dyDescent="0.4">
      <c r="A67" s="279"/>
      <c r="B67" s="282"/>
      <c r="C67" s="285"/>
      <c r="D67" s="288"/>
      <c r="E67" s="291"/>
      <c r="F67" s="294"/>
      <c r="G67" s="279"/>
      <c r="H67" s="298"/>
      <c r="I67" s="301"/>
      <c r="J67" s="199">
        <v>3</v>
      </c>
      <c r="K67" s="24"/>
      <c r="L67" s="82"/>
      <c r="M67" s="305">
        <v>3</v>
      </c>
      <c r="N67" s="306"/>
      <c r="O67" s="14"/>
      <c r="P67" s="276"/>
    </row>
    <row r="68" spans="1:16" x14ac:dyDescent="0.4">
      <c r="A68" s="280"/>
      <c r="B68" s="283"/>
      <c r="C68" s="286"/>
      <c r="D68" s="289"/>
      <c r="E68" s="292"/>
      <c r="F68" s="295"/>
      <c r="G68" s="280"/>
      <c r="H68" s="299"/>
      <c r="I68" s="302"/>
      <c r="J68" s="199">
        <v>4</v>
      </c>
      <c r="K68" s="17"/>
      <c r="L68" s="18"/>
      <c r="M68" s="307"/>
      <c r="N68" s="308"/>
      <c r="O68" s="14"/>
      <c r="P68" s="277"/>
    </row>
    <row r="69" spans="1:16" ht="36.75" customHeight="1" x14ac:dyDescent="0.4">
      <c r="A69" s="2"/>
      <c r="B69" s="203"/>
      <c r="C69" s="204"/>
      <c r="D69" s="205"/>
      <c r="E69" s="2"/>
      <c r="F69" s="205"/>
      <c r="G69" s="205"/>
      <c r="H69" s="2"/>
      <c r="I69" s="2"/>
      <c r="J69" s="20"/>
      <c r="K69" s="183"/>
      <c r="L69" s="206" t="s">
        <v>53</v>
      </c>
      <c r="M69" s="303">
        <f>COUNTA(H49:H68)</f>
        <v>0</v>
      </c>
      <c r="N69" s="304"/>
      <c r="O69" s="206" t="s">
        <v>54</v>
      </c>
      <c r="P69" s="200">
        <f>SUM(M47,M69,M25)</f>
        <v>0</v>
      </c>
    </row>
    <row r="70" spans="1:16" x14ac:dyDescent="0.4">
      <c r="J70" s="20"/>
      <c r="K70" s="21"/>
      <c r="L70" s="83"/>
      <c r="M70" s="2"/>
      <c r="N70" s="2"/>
      <c r="O70" s="83"/>
      <c r="P70" s="3"/>
    </row>
    <row r="71" spans="1:16" x14ac:dyDescent="0.4">
      <c r="O71" s="83"/>
    </row>
    <row r="72" spans="1:16" ht="36.75" customHeight="1" x14ac:dyDescent="0.4"/>
    <row r="424" spans="41:41" x14ac:dyDescent="0.4">
      <c r="AO424" s="43" t="s">
        <v>101</v>
      </c>
    </row>
    <row r="425" spans="41:41" x14ac:dyDescent="0.4">
      <c r="AO425" s="43" t="s">
        <v>102</v>
      </c>
    </row>
    <row r="426" spans="41:41" x14ac:dyDescent="0.4">
      <c r="AO426" s="43" t="s">
        <v>103</v>
      </c>
    </row>
    <row r="427" spans="41:41" x14ac:dyDescent="0.4">
      <c r="AO427" s="43" t="s">
        <v>104</v>
      </c>
    </row>
    <row r="428" spans="41:41" x14ac:dyDescent="0.4">
      <c r="AO428" s="43" t="s">
        <v>105</v>
      </c>
    </row>
    <row r="429" spans="41:41" x14ac:dyDescent="0.4">
      <c r="AO429" s="43" t="s">
        <v>106</v>
      </c>
    </row>
    <row r="430" spans="41:41" x14ac:dyDescent="0.4">
      <c r="AO430" s="43" t="s">
        <v>107</v>
      </c>
    </row>
    <row r="431" spans="41:41" x14ac:dyDescent="0.4">
      <c r="AO431" s="43" t="s">
        <v>108</v>
      </c>
    </row>
    <row r="432" spans="41:41" x14ac:dyDescent="0.4">
      <c r="AO432" s="43" t="s">
        <v>109</v>
      </c>
    </row>
    <row r="433" spans="41:41" x14ac:dyDescent="0.4">
      <c r="AO433" s="43" t="s">
        <v>110</v>
      </c>
    </row>
    <row r="434" spans="41:41" x14ac:dyDescent="0.4">
      <c r="AO434" s="43" t="s">
        <v>111</v>
      </c>
    </row>
    <row r="435" spans="41:41" x14ac:dyDescent="0.4">
      <c r="AO435" s="43" t="s">
        <v>112</v>
      </c>
    </row>
    <row r="436" spans="41:41" x14ac:dyDescent="0.4">
      <c r="AO436" s="43" t="s">
        <v>113</v>
      </c>
    </row>
    <row r="437" spans="41:41" x14ac:dyDescent="0.4">
      <c r="AO437" s="43" t="s">
        <v>114</v>
      </c>
    </row>
    <row r="438" spans="41:41" x14ac:dyDescent="0.4">
      <c r="AO438" s="43" t="s">
        <v>115</v>
      </c>
    </row>
    <row r="439" spans="41:41" x14ac:dyDescent="0.4">
      <c r="AO439" s="43" t="s">
        <v>116</v>
      </c>
    </row>
    <row r="440" spans="41:41" x14ac:dyDescent="0.4">
      <c r="AO440" s="43" t="s">
        <v>117</v>
      </c>
    </row>
    <row r="441" spans="41:41" x14ac:dyDescent="0.4">
      <c r="AO441" s="43" t="s">
        <v>118</v>
      </c>
    </row>
    <row r="442" spans="41:41" x14ac:dyDescent="0.4">
      <c r="AO442" s="43" t="s">
        <v>119</v>
      </c>
    </row>
    <row r="443" spans="41:41" x14ac:dyDescent="0.4">
      <c r="AO443" s="43" t="s">
        <v>120</v>
      </c>
    </row>
    <row r="444" spans="41:41" x14ac:dyDescent="0.4">
      <c r="AO444" s="43" t="s">
        <v>121</v>
      </c>
    </row>
    <row r="445" spans="41:41" x14ac:dyDescent="0.4">
      <c r="AO445" s="43" t="s">
        <v>122</v>
      </c>
    </row>
    <row r="446" spans="41:41" x14ac:dyDescent="0.4">
      <c r="AO446" s="43" t="s">
        <v>123</v>
      </c>
    </row>
  </sheetData>
  <sheetProtection algorithmName="SHA-512" hashValue="Nd7JnTSteKNtP03SOjG/QNHY3zro1UzJ8Fy9zSBZvLGsSGXCU4k6hoOVTlOR0c8ob/NL44d3N96z3LNr1REYVg==" saltValue="XLfmuWPdSMK2mhnnJRDRmA==" spinCount="100000" sheet="1" objects="1" scenarios="1"/>
  <mergeCells count="219">
    <mergeCell ref="M65:N65"/>
    <mergeCell ref="P65:P68"/>
    <mergeCell ref="M66:N66"/>
    <mergeCell ref="M67:N67"/>
    <mergeCell ref="M68:N68"/>
    <mergeCell ref="M69:N69"/>
    <mergeCell ref="A65:A68"/>
    <mergeCell ref="B65:B68"/>
    <mergeCell ref="C65:C68"/>
    <mergeCell ref="D65:D68"/>
    <mergeCell ref="E65:E68"/>
    <mergeCell ref="F65:F68"/>
    <mergeCell ref="G65:G68"/>
    <mergeCell ref="H65:H68"/>
    <mergeCell ref="I65:I68"/>
    <mergeCell ref="P61:P64"/>
    <mergeCell ref="M62:N62"/>
    <mergeCell ref="M63:N63"/>
    <mergeCell ref="M64:N64"/>
    <mergeCell ref="A57:A60"/>
    <mergeCell ref="B57:B60"/>
    <mergeCell ref="C57:C60"/>
    <mergeCell ref="D57:D60"/>
    <mergeCell ref="E57:E60"/>
    <mergeCell ref="M58:N58"/>
    <mergeCell ref="M59:N59"/>
    <mergeCell ref="M60:N60"/>
    <mergeCell ref="A61:A64"/>
    <mergeCell ref="B61:B64"/>
    <mergeCell ref="C61:C64"/>
    <mergeCell ref="D61:D64"/>
    <mergeCell ref="E61:E64"/>
    <mergeCell ref="F61:F64"/>
    <mergeCell ref="G61:G64"/>
    <mergeCell ref="H61:H64"/>
    <mergeCell ref="I61:I64"/>
    <mergeCell ref="M61:N61"/>
    <mergeCell ref="F57:F60"/>
    <mergeCell ref="G57:G60"/>
    <mergeCell ref="H57:H60"/>
    <mergeCell ref="I57:I60"/>
    <mergeCell ref="P49:P52"/>
    <mergeCell ref="M50:N50"/>
    <mergeCell ref="M51:N51"/>
    <mergeCell ref="M52:N52"/>
    <mergeCell ref="A53:A56"/>
    <mergeCell ref="B53:B56"/>
    <mergeCell ref="C53:C56"/>
    <mergeCell ref="D53:D56"/>
    <mergeCell ref="E53:E56"/>
    <mergeCell ref="F53:F56"/>
    <mergeCell ref="G53:G56"/>
    <mergeCell ref="H53:H56"/>
    <mergeCell ref="I53:I56"/>
    <mergeCell ref="M53:N53"/>
    <mergeCell ref="P53:P56"/>
    <mergeCell ref="M54:N54"/>
    <mergeCell ref="M55:N55"/>
    <mergeCell ref="M56:N56"/>
    <mergeCell ref="M57:N57"/>
    <mergeCell ref="P57:P60"/>
    <mergeCell ref="J48:K48"/>
    <mergeCell ref="M48:N48"/>
    <mergeCell ref="A49:A52"/>
    <mergeCell ref="B49:B52"/>
    <mergeCell ref="C49:C52"/>
    <mergeCell ref="D49:D52"/>
    <mergeCell ref="E49:E52"/>
    <mergeCell ref="F49:F52"/>
    <mergeCell ref="G49:G52"/>
    <mergeCell ref="H49:H52"/>
    <mergeCell ref="I49:I52"/>
    <mergeCell ref="M49:N49"/>
    <mergeCell ref="H27:H30"/>
    <mergeCell ref="I27:I30"/>
    <mergeCell ref="P27:P30"/>
    <mergeCell ref="M25:N25"/>
    <mergeCell ref="M28:N28"/>
    <mergeCell ref="M29:N29"/>
    <mergeCell ref="M33:N33"/>
    <mergeCell ref="M34:N34"/>
    <mergeCell ref="P21:P24"/>
    <mergeCell ref="M22:N22"/>
    <mergeCell ref="M24:N24"/>
    <mergeCell ref="A21:A24"/>
    <mergeCell ref="B21:B24"/>
    <mergeCell ref="C21:C24"/>
    <mergeCell ref="D21:D24"/>
    <mergeCell ref="E21:E24"/>
    <mergeCell ref="F21:F24"/>
    <mergeCell ref="M23:N23"/>
    <mergeCell ref="P17:P20"/>
    <mergeCell ref="M18:N18"/>
    <mergeCell ref="M20:N20"/>
    <mergeCell ref="A17:A20"/>
    <mergeCell ref="B17:B20"/>
    <mergeCell ref="C17:C20"/>
    <mergeCell ref="D17:D20"/>
    <mergeCell ref="E17:E20"/>
    <mergeCell ref="F17:F20"/>
    <mergeCell ref="M19:N19"/>
    <mergeCell ref="P13:P16"/>
    <mergeCell ref="M14:N14"/>
    <mergeCell ref="M16:N16"/>
    <mergeCell ref="A13:A16"/>
    <mergeCell ref="B13:B16"/>
    <mergeCell ref="C13:C16"/>
    <mergeCell ref="D13:D16"/>
    <mergeCell ref="E13:E16"/>
    <mergeCell ref="F13:F16"/>
    <mergeCell ref="M15:N15"/>
    <mergeCell ref="P9:P12"/>
    <mergeCell ref="M10:N10"/>
    <mergeCell ref="M12:N12"/>
    <mergeCell ref="A9:A12"/>
    <mergeCell ref="C9:C12"/>
    <mergeCell ref="D9:D12"/>
    <mergeCell ref="E9:E12"/>
    <mergeCell ref="F9:F12"/>
    <mergeCell ref="M11:N11"/>
    <mergeCell ref="B9:B12"/>
    <mergeCell ref="P5:P8"/>
    <mergeCell ref="M6:N6"/>
    <mergeCell ref="M8:N8"/>
    <mergeCell ref="J4:K4"/>
    <mergeCell ref="M4:N4"/>
    <mergeCell ref="A5:A8"/>
    <mergeCell ref="E5:E8"/>
    <mergeCell ref="G5:G8"/>
    <mergeCell ref="M7:N7"/>
    <mergeCell ref="B5:B8"/>
    <mergeCell ref="D5:D8"/>
    <mergeCell ref="C5:C8"/>
    <mergeCell ref="F5:F8"/>
    <mergeCell ref="H5:H8"/>
    <mergeCell ref="I5:I8"/>
    <mergeCell ref="A27:A30"/>
    <mergeCell ref="B27:B30"/>
    <mergeCell ref="C27:C30"/>
    <mergeCell ref="D27:D30"/>
    <mergeCell ref="E27:E30"/>
    <mergeCell ref="F27:F30"/>
    <mergeCell ref="M5:N5"/>
    <mergeCell ref="G9:G12"/>
    <mergeCell ref="H9:H12"/>
    <mergeCell ref="I9:I12"/>
    <mergeCell ref="M9:N9"/>
    <mergeCell ref="G13:G16"/>
    <mergeCell ref="H13:H16"/>
    <mergeCell ref="I13:I16"/>
    <mergeCell ref="M13:N13"/>
    <mergeCell ref="G17:G20"/>
    <mergeCell ref="H17:H20"/>
    <mergeCell ref="I17:I20"/>
    <mergeCell ref="M17:N17"/>
    <mergeCell ref="G21:G24"/>
    <mergeCell ref="H21:H24"/>
    <mergeCell ref="I21:I24"/>
    <mergeCell ref="M21:N21"/>
    <mergeCell ref="G27:G30"/>
    <mergeCell ref="M36:N36"/>
    <mergeCell ref="M37:N37"/>
    <mergeCell ref="M38:N38"/>
    <mergeCell ref="P31:P34"/>
    <mergeCell ref="P35:P38"/>
    <mergeCell ref="J26:K26"/>
    <mergeCell ref="M26:N26"/>
    <mergeCell ref="M32:N32"/>
    <mergeCell ref="M27:N27"/>
    <mergeCell ref="M30:N30"/>
    <mergeCell ref="M31:N31"/>
    <mergeCell ref="M35:N35"/>
    <mergeCell ref="M47:N47"/>
    <mergeCell ref="M45:N45"/>
    <mergeCell ref="M46:N46"/>
    <mergeCell ref="M42:N42"/>
    <mergeCell ref="M43:N43"/>
    <mergeCell ref="M44:N44"/>
    <mergeCell ref="A39:A42"/>
    <mergeCell ref="B39:B42"/>
    <mergeCell ref="C39:C42"/>
    <mergeCell ref="D39:D42"/>
    <mergeCell ref="E39:E42"/>
    <mergeCell ref="F39:F42"/>
    <mergeCell ref="G39:G42"/>
    <mergeCell ref="M39:N39"/>
    <mergeCell ref="M40:N40"/>
    <mergeCell ref="M41:N41"/>
    <mergeCell ref="H39:H42"/>
    <mergeCell ref="I39:I42"/>
    <mergeCell ref="A31:A34"/>
    <mergeCell ref="B31:B34"/>
    <mergeCell ref="C31:C34"/>
    <mergeCell ref="D31:D34"/>
    <mergeCell ref="E31:E34"/>
    <mergeCell ref="F31:F34"/>
    <mergeCell ref="G31:G34"/>
    <mergeCell ref="H31:H34"/>
    <mergeCell ref="I31:I34"/>
    <mergeCell ref="A35:A38"/>
    <mergeCell ref="B35:B38"/>
    <mergeCell ref="C35:C38"/>
    <mergeCell ref="D35:D38"/>
    <mergeCell ref="E35:E38"/>
    <mergeCell ref="F35:F38"/>
    <mergeCell ref="G35:G38"/>
    <mergeCell ref="H35:H38"/>
    <mergeCell ref="I35:I38"/>
    <mergeCell ref="P39:P42"/>
    <mergeCell ref="A43:A46"/>
    <mergeCell ref="B43:B46"/>
    <mergeCell ref="C43:C46"/>
    <mergeCell ref="D43:D46"/>
    <mergeCell ref="E43:E46"/>
    <mergeCell ref="F43:F46"/>
    <mergeCell ref="G43:G46"/>
    <mergeCell ref="H43:H46"/>
    <mergeCell ref="I43:I46"/>
    <mergeCell ref="P43:P46"/>
  </mergeCells>
  <phoneticPr fontId="2"/>
  <conditionalFormatting sqref="L2">
    <cfRule type="containsBlanks" dxfId="2" priority="1">
      <formula>LEN(TRIM(L2))=0</formula>
    </cfRule>
  </conditionalFormatting>
  <conditionalFormatting sqref="M5:M6 J5:J25 M8:M25 M27:M28 J27:J47 M30:M47 M49:M50 J49:J70 M52:M69">
    <cfRule type="cellIs" dxfId="1" priority="12" stopIfTrue="1" operator="notBetween">
      <formula>0</formula>
      <formula>5</formula>
    </cfRule>
  </conditionalFormatting>
  <dataValidations count="7">
    <dataValidation imeMode="halfAlpha" allowBlank="1" showInputMessage="1" showErrorMessage="1" sqref="B9 B13 B17 B21 B26:B27 B3:B5 B1 B31 B35 B39 B43 B47:B49 B53 B57 B61 B65 B69" xr:uid="{505BA9D0-5F17-4B11-8376-E820A814FC82}"/>
    <dataValidation imeMode="hiragana" allowBlank="1" showInputMessage="1" showErrorMessage="1" sqref="J1:K3 H17:I17 H21:I21 H9:I9 H26:I27 M3:N3 M2 I2:I3 H35:I35 M1:N1 H3 H1:I1 H4:I5 H39:I39 H43:I43 H31:I31 H13:I13 H47:I49 H57:I57 H61:I61 H65:I65 H53:I53 H69:I69" xr:uid="{A992325A-459C-4643-8599-925123B0C9AE}"/>
    <dataValidation type="list" allowBlank="1" showInputMessage="1" showErrorMessage="1" sqref="O71" xr:uid="{3E23ECD8-F94A-405E-80A0-782ECBE14586}">
      <formula1>"小計,合計"</formula1>
    </dataValidation>
    <dataValidation type="list" allowBlank="1" showInputMessage="1" showErrorMessage="1" sqref="O70" xr:uid="{CAF57C95-7452-479F-B78C-94A2F57AD11B}">
      <formula1>$AT$3:$AT$5</formula1>
    </dataValidation>
    <dataValidation allowBlank="1" showInputMessage="1" showErrorMessage="1" promptTitle="参加者所属" prompt="１ _x000a_日中・ブランチ事業所利用者 　_x000a_２ _x000a_訓練会　 _x000a_３ _x000a_その他（子供）　 _x000a_４ _x000a_その他（大人）" sqref="J5:J24 J27:J46 J49:J68" xr:uid="{A05C674E-2B15-47B3-A7F8-C9C6D7288014}"/>
    <dataValidation allowBlank="1" showInputMessage="1" showErrorMessage="1" promptTitle="援助者区分" prompt="１ _x000a_職員　 _x000a_２ _x000a_ボランティア　 _x000a_３ _x000a_その他" sqref="O5:O24 O27:O46 O49:O68" xr:uid="{F4F4EE82-1A8A-4060-9ED7-F4510A86D72E}"/>
    <dataValidation type="list" imeMode="hiragana" allowBlank="1" showInputMessage="1" showErrorMessage="1" sqref="L2" xr:uid="{16C1B1A5-17A7-4953-84A2-40BD4EC28C1D}">
      <formula1>$AO$424:$AO$446</formula1>
    </dataValidation>
  </dataValidations>
  <printOptions horizontalCentered="1"/>
  <pageMargins left="0.23622047244094491" right="0.23622047244094491" top="0.74803149606299213" bottom="0.74803149606299213" header="0.31496062992125984" footer="0.31496062992125984"/>
  <pageSetup paperSize="9" scale="91" fitToWidth="0" fitToHeight="0" orientation="landscape" blackAndWhite="1" r:id="rId1"/>
  <headerFooter>
    <oddFooter>&amp;L&amp;"ＭＳ Ｐゴシック,標準"&amp;KFF0000参加者所属: １ 日中・ブランチ事業所利用者 　２ 訓練会　 ３ その他（子供）※詳細要記載　 ４ その他（大人）※詳細要記載
援助者区分: １ 職員　 ２ ボランティア　 ３ その他</oddFooter>
  </headerFooter>
  <rowBreaks count="2" manualBreakCount="2">
    <brk id="25" max="16383" man="1"/>
    <brk id="47"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287E0-48CB-4576-83C9-26905C6BEB23}">
  <sheetPr codeName="Sheet7">
    <tabColor theme="9"/>
  </sheetPr>
  <dimension ref="A1:AD265"/>
  <sheetViews>
    <sheetView tabSelected="1" view="pageBreakPreview" topLeftCell="A27" zoomScaleNormal="100" zoomScaleSheetLayoutView="100" workbookViewId="0">
      <selection activeCell="Q30" sqref="Q30"/>
    </sheetView>
  </sheetViews>
  <sheetFormatPr defaultRowHeight="13.5" x14ac:dyDescent="0.4"/>
  <cols>
    <col min="1" max="1" width="3.625" style="25" customWidth="1"/>
    <col min="2" max="2" width="10.625" style="25" customWidth="1"/>
    <col min="3" max="3" width="4.5" style="25" customWidth="1"/>
    <col min="4" max="4" width="10.625" style="25" customWidth="1"/>
    <col min="5" max="5" width="2.625" style="25" customWidth="1"/>
    <col min="6" max="7" width="10.625" style="25" customWidth="1"/>
    <col min="8" max="8" width="7.625" style="25" customWidth="1"/>
    <col min="9" max="9" width="6.75" style="25" customWidth="1"/>
    <col min="10" max="10" width="6.375" style="25" customWidth="1"/>
    <col min="11" max="11" width="9.75" style="25" customWidth="1"/>
    <col min="12" max="12" width="9.25" style="25" customWidth="1"/>
    <col min="13" max="14" width="9" style="25"/>
    <col min="15" max="15" width="2.625" style="25" customWidth="1"/>
    <col min="16" max="16384" width="9" style="25"/>
  </cols>
  <sheetData>
    <row r="1" spans="1:12" ht="18.75" x14ac:dyDescent="0.4">
      <c r="A1" s="207" t="s">
        <v>34</v>
      </c>
      <c r="B1" s="208"/>
      <c r="C1" s="208"/>
      <c r="D1" s="208"/>
      <c r="E1" s="208"/>
      <c r="F1" s="208"/>
      <c r="G1" s="208"/>
      <c r="H1" s="207"/>
      <c r="I1" s="207"/>
      <c r="J1" s="207"/>
      <c r="K1" s="207"/>
      <c r="L1" s="208"/>
    </row>
    <row r="2" spans="1:12" x14ac:dyDescent="0.15">
      <c r="A2" s="2"/>
      <c r="B2" s="2"/>
      <c r="C2" s="2"/>
      <c r="D2" s="2"/>
      <c r="E2" s="2"/>
      <c r="F2" s="2"/>
      <c r="G2" s="2"/>
      <c r="H2" s="215" t="s">
        <v>35</v>
      </c>
      <c r="I2" s="84"/>
      <c r="J2" s="133"/>
      <c r="K2" s="84"/>
      <c r="L2" s="84"/>
    </row>
    <row r="3" spans="1:12" x14ac:dyDescent="0.4">
      <c r="A3" s="2"/>
      <c r="B3" s="2"/>
      <c r="C3" s="2"/>
      <c r="D3" s="2"/>
      <c r="E3" s="2"/>
      <c r="F3" s="2"/>
      <c r="G3" s="2"/>
      <c r="H3" s="178"/>
      <c r="I3" s="178"/>
      <c r="J3" s="178"/>
      <c r="K3" s="178"/>
      <c r="L3" s="2"/>
    </row>
    <row r="4" spans="1:12" ht="30" customHeight="1" x14ac:dyDescent="0.4">
      <c r="A4" s="330" t="s">
        <v>2</v>
      </c>
      <c r="B4" s="332" t="s">
        <v>73</v>
      </c>
      <c r="C4" s="334" t="s">
        <v>8</v>
      </c>
      <c r="D4" s="336" t="s">
        <v>9</v>
      </c>
      <c r="E4" s="338" t="s">
        <v>10</v>
      </c>
      <c r="F4" s="340" t="s">
        <v>11</v>
      </c>
      <c r="G4" s="340" t="s">
        <v>27</v>
      </c>
      <c r="H4" s="216" t="s">
        <v>31</v>
      </c>
      <c r="I4" s="346" t="s">
        <v>81</v>
      </c>
      <c r="J4" s="347"/>
      <c r="K4" s="342" t="s">
        <v>33</v>
      </c>
      <c r="L4" s="344" t="s">
        <v>16</v>
      </c>
    </row>
    <row r="5" spans="1:12" ht="30" customHeight="1" x14ac:dyDescent="0.4">
      <c r="A5" s="331"/>
      <c r="B5" s="333"/>
      <c r="C5" s="335"/>
      <c r="D5" s="337"/>
      <c r="E5" s="339"/>
      <c r="F5" s="341"/>
      <c r="G5" s="341"/>
      <c r="H5" s="217" t="s">
        <v>36</v>
      </c>
      <c r="I5" s="201" t="s">
        <v>82</v>
      </c>
      <c r="J5" s="209" t="s">
        <v>83</v>
      </c>
      <c r="K5" s="343"/>
      <c r="L5" s="345"/>
    </row>
    <row r="6" spans="1:12" ht="54.95" customHeight="1" x14ac:dyDescent="0.4">
      <c r="A6" s="196">
        <v>1</v>
      </c>
      <c r="B6" s="72"/>
      <c r="C6" s="210" t="str">
        <f>IF(B6="","",TEXT(B6,"aaa"))</f>
        <v/>
      </c>
      <c r="D6" s="70"/>
      <c r="E6" s="197" t="s">
        <v>10</v>
      </c>
      <c r="F6" s="71"/>
      <c r="G6" s="198" t="str">
        <f>IF(D6&amp;F6="","",F6-D6)</f>
        <v/>
      </c>
      <c r="H6" s="218" t="str">
        <f>IF(I6&amp;J6="","",SUM(I6:J6))</f>
        <v/>
      </c>
      <c r="I6" s="120"/>
      <c r="J6" s="120"/>
      <c r="K6" s="85"/>
      <c r="L6" s="35"/>
    </row>
    <row r="7" spans="1:12" ht="54.95" customHeight="1" x14ac:dyDescent="0.4">
      <c r="A7" s="196">
        <v>2</v>
      </c>
      <c r="B7" s="72"/>
      <c r="C7" s="210" t="str">
        <f>IF(B7="","",TEXT(B7,"aaa"))</f>
        <v/>
      </c>
      <c r="D7" s="70"/>
      <c r="E7" s="197" t="s">
        <v>10</v>
      </c>
      <c r="F7" s="71"/>
      <c r="G7" s="198" t="str">
        <f t="shared" ref="G7:G15" si="0">IF(D7&amp;F7="","",F7-D7)</f>
        <v/>
      </c>
      <c r="H7" s="218" t="str">
        <f>IF(I7&amp;J7="","",SUM(I7:J7))</f>
        <v/>
      </c>
      <c r="I7" s="120"/>
      <c r="J7" s="120"/>
      <c r="K7" s="85"/>
      <c r="L7" s="35"/>
    </row>
    <row r="8" spans="1:12" ht="54.95" customHeight="1" x14ac:dyDescent="0.4">
      <c r="A8" s="196">
        <v>3</v>
      </c>
      <c r="B8" s="72"/>
      <c r="C8" s="210" t="str">
        <f t="shared" ref="C8:C15" si="1">IF(B8="","",TEXT(B8,"aaa"))</f>
        <v/>
      </c>
      <c r="D8" s="70"/>
      <c r="E8" s="197" t="s">
        <v>10</v>
      </c>
      <c r="F8" s="71"/>
      <c r="G8" s="198" t="str">
        <f t="shared" si="0"/>
        <v/>
      </c>
      <c r="H8" s="218" t="str">
        <f t="shared" ref="H8:H15" si="2">IF(I8&amp;J8="","",SUM(I8:J8))</f>
        <v/>
      </c>
      <c r="I8" s="120"/>
      <c r="J8" s="120"/>
      <c r="K8" s="85"/>
      <c r="L8" s="35"/>
    </row>
    <row r="9" spans="1:12" ht="54.95" customHeight="1" x14ac:dyDescent="0.4">
      <c r="A9" s="196">
        <v>4</v>
      </c>
      <c r="B9" s="72"/>
      <c r="C9" s="210" t="str">
        <f t="shared" si="1"/>
        <v/>
      </c>
      <c r="D9" s="70"/>
      <c r="E9" s="197" t="s">
        <v>10</v>
      </c>
      <c r="F9" s="71"/>
      <c r="G9" s="198" t="str">
        <f t="shared" si="0"/>
        <v/>
      </c>
      <c r="H9" s="218" t="str">
        <f t="shared" si="2"/>
        <v/>
      </c>
      <c r="I9" s="120"/>
      <c r="J9" s="120"/>
      <c r="K9" s="85"/>
      <c r="L9" s="35"/>
    </row>
    <row r="10" spans="1:12" ht="54.95" customHeight="1" x14ac:dyDescent="0.4">
      <c r="A10" s="196">
        <v>5</v>
      </c>
      <c r="B10" s="72"/>
      <c r="C10" s="210" t="str">
        <f t="shared" si="1"/>
        <v/>
      </c>
      <c r="D10" s="70"/>
      <c r="E10" s="197" t="s">
        <v>10</v>
      </c>
      <c r="F10" s="71"/>
      <c r="G10" s="198" t="str">
        <f t="shared" si="0"/>
        <v/>
      </c>
      <c r="H10" s="218" t="str">
        <f t="shared" si="2"/>
        <v/>
      </c>
      <c r="I10" s="120"/>
      <c r="J10" s="120"/>
      <c r="K10" s="85"/>
      <c r="L10" s="35"/>
    </row>
    <row r="11" spans="1:12" ht="54.95" customHeight="1" x14ac:dyDescent="0.4">
      <c r="A11" s="196">
        <v>6</v>
      </c>
      <c r="B11" s="72"/>
      <c r="C11" s="210" t="str">
        <f t="shared" si="1"/>
        <v/>
      </c>
      <c r="D11" s="70"/>
      <c r="E11" s="197" t="s">
        <v>10</v>
      </c>
      <c r="F11" s="71"/>
      <c r="G11" s="198" t="str">
        <f t="shared" si="0"/>
        <v/>
      </c>
      <c r="H11" s="218" t="str">
        <f t="shared" si="2"/>
        <v/>
      </c>
      <c r="I11" s="120"/>
      <c r="J11" s="120"/>
      <c r="K11" s="85"/>
      <c r="L11" s="35"/>
    </row>
    <row r="12" spans="1:12" ht="54.95" customHeight="1" x14ac:dyDescent="0.4">
      <c r="A12" s="196">
        <v>7</v>
      </c>
      <c r="B12" s="72"/>
      <c r="C12" s="210" t="str">
        <f t="shared" si="1"/>
        <v/>
      </c>
      <c r="D12" s="70"/>
      <c r="E12" s="197" t="s">
        <v>10</v>
      </c>
      <c r="F12" s="71"/>
      <c r="G12" s="198" t="str">
        <f t="shared" si="0"/>
        <v/>
      </c>
      <c r="H12" s="218" t="str">
        <f t="shared" si="2"/>
        <v/>
      </c>
      <c r="I12" s="120"/>
      <c r="J12" s="120"/>
      <c r="K12" s="85"/>
      <c r="L12" s="35"/>
    </row>
    <row r="13" spans="1:12" ht="54.95" customHeight="1" x14ac:dyDescent="0.4">
      <c r="A13" s="196">
        <v>8</v>
      </c>
      <c r="B13" s="72"/>
      <c r="C13" s="210" t="str">
        <f t="shared" si="1"/>
        <v/>
      </c>
      <c r="D13" s="70"/>
      <c r="E13" s="197" t="s">
        <v>10</v>
      </c>
      <c r="F13" s="71"/>
      <c r="G13" s="198" t="str">
        <f t="shared" si="0"/>
        <v/>
      </c>
      <c r="H13" s="218" t="str">
        <f t="shared" si="2"/>
        <v/>
      </c>
      <c r="I13" s="120"/>
      <c r="J13" s="120"/>
      <c r="K13" s="85"/>
      <c r="L13" s="35"/>
    </row>
    <row r="14" spans="1:12" ht="54.95" customHeight="1" x14ac:dyDescent="0.4">
      <c r="A14" s="192">
        <v>9</v>
      </c>
      <c r="B14" s="79"/>
      <c r="C14" s="210" t="str">
        <f t="shared" si="1"/>
        <v/>
      </c>
      <c r="D14" s="70"/>
      <c r="E14" s="197" t="s">
        <v>10</v>
      </c>
      <c r="F14" s="71"/>
      <c r="G14" s="198" t="str">
        <f t="shared" si="0"/>
        <v/>
      </c>
      <c r="H14" s="218" t="str">
        <f t="shared" si="2"/>
        <v/>
      </c>
      <c r="I14" s="120"/>
      <c r="J14" s="120"/>
      <c r="K14" s="85"/>
      <c r="L14" s="35"/>
    </row>
    <row r="15" spans="1:12" ht="54.95" customHeight="1" x14ac:dyDescent="0.4">
      <c r="A15" s="192">
        <v>10</v>
      </c>
      <c r="B15" s="134"/>
      <c r="C15" s="184" t="str">
        <f t="shared" si="1"/>
        <v/>
      </c>
      <c r="D15" s="80"/>
      <c r="E15" s="135" t="s">
        <v>10</v>
      </c>
      <c r="F15" s="81"/>
      <c r="G15" s="211" t="str">
        <f t="shared" si="0"/>
        <v/>
      </c>
      <c r="H15" s="218" t="str">
        <f t="shared" si="2"/>
        <v/>
      </c>
      <c r="I15" s="120"/>
      <c r="J15" s="120"/>
      <c r="K15" s="85"/>
      <c r="L15" s="35"/>
    </row>
    <row r="16" spans="1:12" ht="55.5" customHeight="1" x14ac:dyDescent="0.4">
      <c r="I16" s="90" t="s">
        <v>53</v>
      </c>
      <c r="J16" s="212">
        <f>COUNTA(B6:B15)</f>
        <v>0</v>
      </c>
      <c r="K16" s="213" t="s">
        <v>56</v>
      </c>
      <c r="L16" s="214">
        <f>J16+J31</f>
        <v>0</v>
      </c>
    </row>
    <row r="17" spans="1:12" ht="30" customHeight="1" x14ac:dyDescent="0.4">
      <c r="A17" s="330" t="s">
        <v>2</v>
      </c>
      <c r="B17" s="332" t="s">
        <v>73</v>
      </c>
      <c r="C17" s="334" t="s">
        <v>8</v>
      </c>
      <c r="D17" s="336" t="s">
        <v>9</v>
      </c>
      <c r="E17" s="338" t="s">
        <v>10</v>
      </c>
      <c r="F17" s="340" t="s">
        <v>11</v>
      </c>
      <c r="G17" s="340" t="s">
        <v>27</v>
      </c>
      <c r="H17" s="216" t="s">
        <v>31</v>
      </c>
      <c r="I17" s="346" t="s">
        <v>81</v>
      </c>
      <c r="J17" s="347"/>
      <c r="K17" s="342" t="s">
        <v>33</v>
      </c>
      <c r="L17" s="344" t="s">
        <v>16</v>
      </c>
    </row>
    <row r="18" spans="1:12" ht="30" customHeight="1" x14ac:dyDescent="0.4">
      <c r="A18" s="331"/>
      <c r="B18" s="333"/>
      <c r="C18" s="335"/>
      <c r="D18" s="337"/>
      <c r="E18" s="339"/>
      <c r="F18" s="341"/>
      <c r="G18" s="341"/>
      <c r="H18" s="217" t="s">
        <v>36</v>
      </c>
      <c r="I18" s="201" t="s">
        <v>82</v>
      </c>
      <c r="J18" s="209" t="s">
        <v>83</v>
      </c>
      <c r="K18" s="343"/>
      <c r="L18" s="345"/>
    </row>
    <row r="19" spans="1:12" ht="54.95" customHeight="1" x14ac:dyDescent="0.4">
      <c r="A19" s="196">
        <v>11</v>
      </c>
      <c r="B19" s="72"/>
      <c r="C19" s="210" t="str">
        <f>IF(B19="","",TEXT(B19,"aaa"))</f>
        <v/>
      </c>
      <c r="D19" s="70"/>
      <c r="E19" s="197" t="s">
        <v>10</v>
      </c>
      <c r="F19" s="71"/>
      <c r="G19" s="198" t="str">
        <f>IF(D19&amp;F19="","",F19-D19)</f>
        <v/>
      </c>
      <c r="H19" s="218" t="str">
        <f>IF(I19&amp;J19="","",SUM(I19:J19))</f>
        <v/>
      </c>
      <c r="I19" s="120"/>
      <c r="J19" s="120"/>
      <c r="K19" s="85"/>
      <c r="L19" s="35"/>
    </row>
    <row r="20" spans="1:12" ht="54.95" customHeight="1" x14ac:dyDescent="0.4">
      <c r="A20" s="196">
        <v>12</v>
      </c>
      <c r="B20" s="72"/>
      <c r="C20" s="210" t="str">
        <f>IF(B20="","",TEXT(B20,"aaa"))</f>
        <v/>
      </c>
      <c r="D20" s="70"/>
      <c r="E20" s="197" t="s">
        <v>10</v>
      </c>
      <c r="F20" s="71"/>
      <c r="G20" s="198" t="str">
        <f t="shared" ref="G20:G28" si="3">IF(D20&amp;F20="","",F20-D20)</f>
        <v/>
      </c>
      <c r="H20" s="218" t="str">
        <f t="shared" ref="H20:H28" si="4">IF(I20&amp;J20="","",SUM(I20:J20))</f>
        <v/>
      </c>
      <c r="I20" s="120"/>
      <c r="J20" s="120"/>
      <c r="K20" s="85"/>
      <c r="L20" s="35"/>
    </row>
    <row r="21" spans="1:12" ht="54.95" customHeight="1" x14ac:dyDescent="0.4">
      <c r="A21" s="196">
        <v>13</v>
      </c>
      <c r="B21" s="72"/>
      <c r="C21" s="210" t="str">
        <f t="shared" ref="C21:C28" si="5">IF(B21="","",TEXT(B21,"aaa"))</f>
        <v/>
      </c>
      <c r="D21" s="70"/>
      <c r="E21" s="197" t="s">
        <v>10</v>
      </c>
      <c r="F21" s="71"/>
      <c r="G21" s="198" t="str">
        <f t="shared" si="3"/>
        <v/>
      </c>
      <c r="H21" s="218" t="str">
        <f t="shared" si="4"/>
        <v/>
      </c>
      <c r="I21" s="120"/>
      <c r="J21" s="120"/>
      <c r="K21" s="85"/>
      <c r="L21" s="35"/>
    </row>
    <row r="22" spans="1:12" ht="54.95" customHeight="1" x14ac:dyDescent="0.4">
      <c r="A22" s="196">
        <v>14</v>
      </c>
      <c r="B22" s="72"/>
      <c r="C22" s="210" t="str">
        <f t="shared" si="5"/>
        <v/>
      </c>
      <c r="D22" s="70"/>
      <c r="E22" s="197" t="s">
        <v>10</v>
      </c>
      <c r="F22" s="71"/>
      <c r="G22" s="198" t="str">
        <f t="shared" si="3"/>
        <v/>
      </c>
      <c r="H22" s="218" t="str">
        <f t="shared" si="4"/>
        <v/>
      </c>
      <c r="I22" s="120"/>
      <c r="J22" s="120"/>
      <c r="K22" s="85"/>
      <c r="L22" s="35"/>
    </row>
    <row r="23" spans="1:12" ht="54.95" customHeight="1" x14ac:dyDescent="0.4">
      <c r="A23" s="196">
        <v>15</v>
      </c>
      <c r="B23" s="72"/>
      <c r="C23" s="210" t="str">
        <f t="shared" si="5"/>
        <v/>
      </c>
      <c r="D23" s="70"/>
      <c r="E23" s="197" t="s">
        <v>10</v>
      </c>
      <c r="F23" s="71"/>
      <c r="G23" s="198" t="str">
        <f t="shared" si="3"/>
        <v/>
      </c>
      <c r="H23" s="218" t="str">
        <f t="shared" si="4"/>
        <v/>
      </c>
      <c r="I23" s="120"/>
      <c r="J23" s="120"/>
      <c r="K23" s="85"/>
      <c r="L23" s="35"/>
    </row>
    <row r="24" spans="1:12" ht="54.95" customHeight="1" x14ac:dyDescent="0.4">
      <c r="A24" s="196">
        <v>16</v>
      </c>
      <c r="B24" s="72"/>
      <c r="C24" s="210" t="str">
        <f t="shared" si="5"/>
        <v/>
      </c>
      <c r="D24" s="70"/>
      <c r="E24" s="197" t="s">
        <v>10</v>
      </c>
      <c r="F24" s="71"/>
      <c r="G24" s="198" t="str">
        <f t="shared" si="3"/>
        <v/>
      </c>
      <c r="H24" s="218" t="str">
        <f t="shared" si="4"/>
        <v/>
      </c>
      <c r="I24" s="120"/>
      <c r="J24" s="120"/>
      <c r="K24" s="85"/>
      <c r="L24" s="35"/>
    </row>
    <row r="25" spans="1:12" ht="54.95" customHeight="1" x14ac:dyDescent="0.4">
      <c r="A25" s="196">
        <v>17</v>
      </c>
      <c r="B25" s="72"/>
      <c r="C25" s="210" t="str">
        <f t="shared" si="5"/>
        <v/>
      </c>
      <c r="D25" s="70"/>
      <c r="E25" s="197" t="s">
        <v>10</v>
      </c>
      <c r="F25" s="71"/>
      <c r="G25" s="198" t="str">
        <f t="shared" si="3"/>
        <v/>
      </c>
      <c r="H25" s="218" t="str">
        <f t="shared" si="4"/>
        <v/>
      </c>
      <c r="I25" s="120"/>
      <c r="J25" s="120"/>
      <c r="K25" s="85"/>
      <c r="L25" s="35"/>
    </row>
    <row r="26" spans="1:12" ht="54.95" customHeight="1" x14ac:dyDescent="0.4">
      <c r="A26" s="196">
        <v>18</v>
      </c>
      <c r="B26" s="72"/>
      <c r="C26" s="210" t="str">
        <f t="shared" si="5"/>
        <v/>
      </c>
      <c r="D26" s="70"/>
      <c r="E26" s="197" t="s">
        <v>10</v>
      </c>
      <c r="F26" s="71"/>
      <c r="G26" s="198" t="str">
        <f t="shared" si="3"/>
        <v/>
      </c>
      <c r="H26" s="218" t="str">
        <f t="shared" si="4"/>
        <v/>
      </c>
      <c r="I26" s="120"/>
      <c r="J26" s="120"/>
      <c r="K26" s="85"/>
      <c r="L26" s="35"/>
    </row>
    <row r="27" spans="1:12" ht="54.95" customHeight="1" x14ac:dyDescent="0.4">
      <c r="A27" s="196">
        <v>19</v>
      </c>
      <c r="B27" s="79"/>
      <c r="C27" s="210" t="str">
        <f t="shared" si="5"/>
        <v/>
      </c>
      <c r="D27" s="70"/>
      <c r="E27" s="197" t="s">
        <v>10</v>
      </c>
      <c r="F27" s="71"/>
      <c r="G27" s="198" t="str">
        <f t="shared" si="3"/>
        <v/>
      </c>
      <c r="H27" s="218" t="str">
        <f t="shared" si="4"/>
        <v/>
      </c>
      <c r="I27" s="120"/>
      <c r="J27" s="120"/>
      <c r="K27" s="85"/>
      <c r="L27" s="35"/>
    </row>
    <row r="28" spans="1:12" ht="54.95" customHeight="1" x14ac:dyDescent="0.4">
      <c r="A28" s="192">
        <v>20</v>
      </c>
      <c r="B28" s="134"/>
      <c r="C28" s="184" t="str">
        <f t="shared" si="5"/>
        <v/>
      </c>
      <c r="D28" s="80"/>
      <c r="E28" s="135" t="s">
        <v>10</v>
      </c>
      <c r="F28" s="81"/>
      <c r="G28" s="211" t="str">
        <f t="shared" si="3"/>
        <v/>
      </c>
      <c r="H28" s="218" t="str">
        <f t="shared" si="4"/>
        <v/>
      </c>
      <c r="I28" s="120"/>
      <c r="J28" s="120"/>
      <c r="K28" s="85"/>
      <c r="L28" s="35"/>
    </row>
    <row r="29" spans="1:12" ht="54.95" customHeight="1" x14ac:dyDescent="0.4">
      <c r="A29" s="192">
        <v>21</v>
      </c>
      <c r="B29" s="72"/>
      <c r="C29" s="210" t="str">
        <f>IF(B29="","",TEXT(B29,"aaa"))</f>
        <v/>
      </c>
      <c r="D29" s="70"/>
      <c r="E29" s="197" t="s">
        <v>10</v>
      </c>
      <c r="F29" s="71"/>
      <c r="G29" s="198" t="str">
        <f>IF(D29&amp;F29="","",F29-D29)</f>
        <v/>
      </c>
      <c r="H29" s="218" t="str">
        <f>IF(I29&amp;J29="","",SUM(I29:J29))</f>
        <v/>
      </c>
      <c r="I29" s="120"/>
      <c r="J29" s="120"/>
      <c r="K29" s="85"/>
      <c r="L29" s="35"/>
    </row>
    <row r="30" spans="1:12" ht="54.95" customHeight="1" x14ac:dyDescent="0.4">
      <c r="A30" s="192">
        <v>22</v>
      </c>
      <c r="B30" s="121"/>
      <c r="C30" s="181" t="str">
        <f>IF(B30="","",TEXT(B30,"aaa"))</f>
        <v/>
      </c>
      <c r="D30" s="80"/>
      <c r="E30" s="135" t="s">
        <v>10</v>
      </c>
      <c r="F30" s="81"/>
      <c r="G30" s="211" t="str">
        <f>IF(D30&amp;F30="","",F30-D30)</f>
        <v/>
      </c>
      <c r="H30" s="218" t="str">
        <f>IF(I30&amp;J30="","",SUM(I30:J30))</f>
        <v/>
      </c>
      <c r="I30" s="120"/>
      <c r="J30" s="120"/>
      <c r="K30" s="122"/>
      <c r="L30" s="37"/>
    </row>
    <row r="31" spans="1:12" ht="55.5" customHeight="1" x14ac:dyDescent="0.4">
      <c r="I31" s="219" t="s">
        <v>53</v>
      </c>
      <c r="J31" s="220">
        <f>COUNTA(B19:B28)</f>
        <v>0</v>
      </c>
      <c r="K31" s="221" t="s">
        <v>56</v>
      </c>
      <c r="L31" s="222">
        <f>J16+J31</f>
        <v>0</v>
      </c>
    </row>
    <row r="241" spans="18:30" x14ac:dyDescent="0.4">
      <c r="AD241" s="90"/>
    </row>
    <row r="242" spans="18:30" x14ac:dyDescent="0.4">
      <c r="AD242" s="90" t="s">
        <v>59</v>
      </c>
    </row>
    <row r="243" spans="18:30" x14ac:dyDescent="0.4">
      <c r="R243" s="90" t="s">
        <v>101</v>
      </c>
      <c r="AD243" s="90" t="s">
        <v>60</v>
      </c>
    </row>
    <row r="244" spans="18:30" x14ac:dyDescent="0.4">
      <c r="R244" s="90" t="s">
        <v>102</v>
      </c>
      <c r="AD244" s="90" t="s">
        <v>61</v>
      </c>
    </row>
    <row r="245" spans="18:30" x14ac:dyDescent="0.4">
      <c r="R245" s="90" t="s">
        <v>103</v>
      </c>
      <c r="AD245" s="90" t="s">
        <v>62</v>
      </c>
    </row>
    <row r="246" spans="18:30" x14ac:dyDescent="0.4">
      <c r="R246" s="90" t="s">
        <v>104</v>
      </c>
      <c r="AD246" s="90" t="s">
        <v>63</v>
      </c>
    </row>
    <row r="247" spans="18:30" x14ac:dyDescent="0.4">
      <c r="R247" s="90" t="s">
        <v>105</v>
      </c>
      <c r="AD247" s="90" t="s">
        <v>64</v>
      </c>
    </row>
    <row r="248" spans="18:30" x14ac:dyDescent="0.4">
      <c r="R248" s="90" t="s">
        <v>106</v>
      </c>
      <c r="AD248" s="90" t="s">
        <v>65</v>
      </c>
    </row>
    <row r="249" spans="18:30" x14ac:dyDescent="0.4">
      <c r="R249" s="90" t="s">
        <v>107</v>
      </c>
    </row>
    <row r="250" spans="18:30" x14ac:dyDescent="0.4">
      <c r="R250" s="90" t="s">
        <v>108</v>
      </c>
    </row>
    <row r="251" spans="18:30" x14ac:dyDescent="0.4">
      <c r="R251" s="90" t="s">
        <v>109</v>
      </c>
    </row>
    <row r="252" spans="18:30" x14ac:dyDescent="0.4">
      <c r="R252" s="90" t="s">
        <v>110</v>
      </c>
    </row>
    <row r="253" spans="18:30" x14ac:dyDescent="0.4">
      <c r="R253" s="90" t="s">
        <v>111</v>
      </c>
    </row>
    <row r="254" spans="18:30" x14ac:dyDescent="0.4">
      <c r="R254" s="90" t="s">
        <v>112</v>
      </c>
    </row>
    <row r="255" spans="18:30" x14ac:dyDescent="0.4">
      <c r="R255" s="90" t="s">
        <v>113</v>
      </c>
    </row>
    <row r="256" spans="18:30" x14ac:dyDescent="0.4">
      <c r="R256" s="90" t="s">
        <v>114</v>
      </c>
    </row>
    <row r="257" spans="18:18" x14ac:dyDescent="0.4">
      <c r="R257" s="90" t="s">
        <v>115</v>
      </c>
    </row>
    <row r="258" spans="18:18" x14ac:dyDescent="0.4">
      <c r="R258" s="90" t="s">
        <v>116</v>
      </c>
    </row>
    <row r="259" spans="18:18" x14ac:dyDescent="0.4">
      <c r="R259" s="90" t="s">
        <v>117</v>
      </c>
    </row>
    <row r="260" spans="18:18" x14ac:dyDescent="0.4">
      <c r="R260" s="90" t="s">
        <v>118</v>
      </c>
    </row>
    <row r="261" spans="18:18" x14ac:dyDescent="0.4">
      <c r="R261" s="90" t="s">
        <v>119</v>
      </c>
    </row>
    <row r="262" spans="18:18" x14ac:dyDescent="0.4">
      <c r="R262" s="90" t="s">
        <v>120</v>
      </c>
    </row>
    <row r="263" spans="18:18" x14ac:dyDescent="0.4">
      <c r="R263" s="90" t="s">
        <v>121</v>
      </c>
    </row>
    <row r="264" spans="18:18" x14ac:dyDescent="0.4">
      <c r="R264" s="90" t="s">
        <v>122</v>
      </c>
    </row>
    <row r="265" spans="18:18" x14ac:dyDescent="0.4">
      <c r="R265" s="90" t="s">
        <v>123</v>
      </c>
    </row>
  </sheetData>
  <sheetProtection algorithmName="SHA-512" hashValue="dAidwjg3/1B7m7WZxkBQm5iiJssJON3y9qGk8zt3gaX0qc/tPXVfQwcVToFRM/7rCPROXpRVyqd75Q2hPNKY6w==" saltValue="FqLu/ushV/NlS8eXgQmfTA==" spinCount="100000" sheet="1" objects="1" scenarios="1"/>
  <mergeCells count="20">
    <mergeCell ref="F17:F18"/>
    <mergeCell ref="G17:G18"/>
    <mergeCell ref="I17:J17"/>
    <mergeCell ref="K17:K18"/>
    <mergeCell ref="L17:L18"/>
    <mergeCell ref="A17:A18"/>
    <mergeCell ref="B17:B18"/>
    <mergeCell ref="C17:C18"/>
    <mergeCell ref="D17:D18"/>
    <mergeCell ref="E17:E18"/>
    <mergeCell ref="F4:F5"/>
    <mergeCell ref="G4:G5"/>
    <mergeCell ref="K4:K5"/>
    <mergeCell ref="L4:L5"/>
    <mergeCell ref="I4:J4"/>
    <mergeCell ref="A4:A5"/>
    <mergeCell ref="B4:B5"/>
    <mergeCell ref="C4:C5"/>
    <mergeCell ref="D4:D5"/>
    <mergeCell ref="E4:E5"/>
  </mergeCells>
  <phoneticPr fontId="2"/>
  <conditionalFormatting sqref="J2">
    <cfRule type="containsBlanks" dxfId="0" priority="1">
      <formula>LEN(TRIM(J2))=0</formula>
    </cfRule>
  </conditionalFormatting>
  <dataValidations count="3">
    <dataValidation imeMode="halfAlpha" allowBlank="1" showInputMessage="1" showErrorMessage="1" sqref="B1:B4 B6:B14 B19:B27 B29:B30 B17" xr:uid="{C585E324-F8A3-4B32-BBA4-882F255DD309}"/>
    <dataValidation type="list" allowBlank="1" showInputMessage="1" showErrorMessage="1" sqref="C6:C15 C19:C30" xr:uid="{F0C2EB41-9996-4B65-B26F-3162E5C946A2}">
      <formula1>$AD$241:$AD$248</formula1>
    </dataValidation>
    <dataValidation type="list" allowBlank="1" showInputMessage="1" showErrorMessage="1" sqref="J2" xr:uid="{4A86CAB0-A733-42C0-8D0D-A0FFA4D6CA59}">
      <formula1>$R$243:$R$265</formula1>
    </dataValidation>
  </dataValidations>
  <printOptions horizontalCentered="1"/>
  <pageMargins left="0.39370078740157483" right="0.39370078740157483" top="0.74803149606299213" bottom="0.74803149606299213" header="0.31496062992125984" footer="0.31496062992125984"/>
  <pageSetup paperSize="9" scale="94" orientation="portrait" blackAndWhite="1" r:id="rId1"/>
  <rowBreaks count="1" manualBreakCount="1">
    <brk id="16"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0DFC-09B7-4209-A0CA-1D998A186530}">
  <dimension ref="A1"/>
  <sheetViews>
    <sheetView workbookViewId="0"/>
  </sheetViews>
  <sheetFormatPr defaultRowHeight="18.75" x14ac:dyDescent="0.4"/>
  <sheetData/>
  <sheetProtection algorithmName="SHA-512" hashValue="e2fhmeRekfibjd2+xwX72vqLHNnl3A4PoPvzC6xgFO982RzYopciBr71CWLQR4aNGbLl2qAAxMC3h4Tw7Gaf+A==" saltValue="atJRJyIIRFY2z2mmGubHBw=="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D1917-30CC-4AE1-9B6F-E7198163D64D}">
  <sheetPr codeName="Sheet2">
    <tabColor rgb="FFC00000"/>
    <pageSetUpPr fitToPage="1"/>
  </sheetPr>
  <dimension ref="A1:Q251"/>
  <sheetViews>
    <sheetView showZeros="0" topLeftCell="A243" workbookViewId="0">
      <selection activeCell="F2" sqref="F2"/>
    </sheetView>
  </sheetViews>
  <sheetFormatPr defaultRowHeight="18.75" x14ac:dyDescent="0.4"/>
  <cols>
    <col min="1" max="1" width="21.375" customWidth="1"/>
    <col min="2" max="2" width="12.625" customWidth="1"/>
    <col min="3" max="3" width="3.875" style="52" customWidth="1"/>
    <col min="4" max="4" width="17.25" style="103" customWidth="1"/>
    <col min="5" max="5" width="2.75" style="52" customWidth="1"/>
    <col min="6" max="6" width="18.5" style="52" customWidth="1"/>
    <col min="7" max="7" width="3.125" style="52" customWidth="1"/>
    <col min="8" max="8" width="9" style="52"/>
    <col min="9" max="9" width="11.375" style="103" bestFit="1" customWidth="1"/>
    <col min="10" max="10" width="6.25" style="53" customWidth="1"/>
    <col min="11" max="11" width="7.625" style="104" customWidth="1"/>
    <col min="12" max="12" width="7.75" style="104" customWidth="1"/>
    <col min="13" max="13" width="8.125" style="104" customWidth="1"/>
    <col min="14" max="14" width="6.875" customWidth="1"/>
    <col min="15" max="15" width="7" customWidth="1"/>
    <col min="16" max="16" width="6.125" customWidth="1"/>
    <col min="17" max="17" width="15.5" customWidth="1"/>
  </cols>
  <sheetData>
    <row r="1" spans="1:17" ht="90" customHeight="1" x14ac:dyDescent="0.4">
      <c r="A1" s="91" t="s">
        <v>80</v>
      </c>
      <c r="B1" s="92" t="s">
        <v>3</v>
      </c>
      <c r="C1" s="132" t="s">
        <v>4</v>
      </c>
      <c r="D1" s="93" t="s">
        <v>5</v>
      </c>
      <c r="E1" s="127" t="s">
        <v>124</v>
      </c>
      <c r="F1" s="127" t="s">
        <v>134</v>
      </c>
      <c r="G1" s="127" t="s">
        <v>125</v>
      </c>
      <c r="H1" s="127" t="s">
        <v>135</v>
      </c>
      <c r="I1" s="94" t="s">
        <v>73</v>
      </c>
      <c r="J1" s="95" t="s">
        <v>8</v>
      </c>
      <c r="K1" s="96" t="s">
        <v>9</v>
      </c>
      <c r="L1" s="96" t="s">
        <v>11</v>
      </c>
      <c r="M1" s="97" t="s">
        <v>12</v>
      </c>
      <c r="N1" s="98" t="s">
        <v>13</v>
      </c>
      <c r="O1" s="92" t="s">
        <v>14</v>
      </c>
      <c r="P1" s="92" t="s">
        <v>15</v>
      </c>
      <c r="Q1" s="92" t="s">
        <v>16</v>
      </c>
    </row>
    <row r="2" spans="1:17" ht="36" customHeight="1" x14ac:dyDescent="0.4">
      <c r="A2" s="99" t="str">
        <f>IF(B2="","",'【こちらに記載】一時ケア '!$O$2)</f>
        <v/>
      </c>
      <c r="B2" s="99" t="str">
        <f>IF('【こちらに記載】一時ケア '!B4="","",'【こちらに記載】一時ケア '!B4)</f>
        <v/>
      </c>
      <c r="C2" s="131" t="str">
        <f>IF('【こちらに記載】一時ケア '!C4="","",'【こちらに記載】一時ケア '!C4)</f>
        <v/>
      </c>
      <c r="D2" s="100" t="str">
        <f>IF('【こちらに記載】一時ケア '!D4="","",TEXT('【こちらに記載】一時ケア '!D4, "YYYY/MM/DD"))</f>
        <v/>
      </c>
      <c r="E2" s="131" t="str">
        <f>IF('【こちらに記載】一時ケア '!E4="","",'【こちらに記載】一時ケア '!E4)</f>
        <v/>
      </c>
      <c r="F2" s="131" t="str">
        <f>IF('【こちらに記載】一時ケア '!F4="","",'【こちらに記載】一時ケア '!F4)</f>
        <v/>
      </c>
      <c r="G2" s="131" t="str">
        <f>IF('【こちらに記載】一時ケア '!G4="","",'【こちらに記載】一時ケア '!G4)</f>
        <v/>
      </c>
      <c r="H2" s="131" t="str">
        <f>IF('【こちらに記載】一時ケア '!H4="","",'【こちらに記載】一時ケア '!H4)</f>
        <v/>
      </c>
      <c r="I2" s="100" t="str">
        <f>IF('【こちらに記載】一時ケア '!I4="","",TEXT('【こちらに記載】一時ケア '!I4, "YYYY/MM/DD"))</f>
        <v/>
      </c>
      <c r="J2" s="101" t="str">
        <f>IF('【こちらに記載】一時ケア '!J4="","",TEXT('【こちらに記載】一時ケア '!J4,"aaa"))</f>
        <v/>
      </c>
      <c r="K2" s="102" t="str">
        <f>IF('【こちらに記載】一時ケア '!K4="","",'【こちらに記載】一時ケア '!K4)</f>
        <v/>
      </c>
      <c r="L2" s="102" t="str">
        <f>IF('【こちらに記載】一時ケア '!M4="","",'【こちらに記載】一時ケア '!M4)</f>
        <v/>
      </c>
      <c r="M2" s="102">
        <f>IF('【こちらに記載】一時ケア '!N4="","",'【こちらに記載】一時ケア '!N4)</f>
        <v>0</v>
      </c>
      <c r="N2" s="99">
        <f>IF('【こちらに記載】一時ケア '!O4="","",'【こちらに記載】一時ケア '!O4)</f>
        <v>0</v>
      </c>
      <c r="O2" s="99" t="str">
        <f>IF('【こちらに記載】一時ケア '!P4="","",'【こちらに記載】一時ケア '!P4)</f>
        <v/>
      </c>
      <c r="P2" s="99" t="str">
        <f>IF('【こちらに記載】一時ケア '!Q4="","",'【こちらに記載】一時ケア '!Q4)</f>
        <v/>
      </c>
      <c r="Q2" s="99" t="str">
        <f>IF('【こちらに記載】一時ケア '!$R$4="","",'【こちらに記載】一時ケア '!R4)</f>
        <v/>
      </c>
    </row>
    <row r="3" spans="1:17" ht="36" customHeight="1" x14ac:dyDescent="0.4">
      <c r="A3" s="99" t="str">
        <f>IF(B3="","",'【こちらに記載】一時ケア '!$O$2)</f>
        <v/>
      </c>
      <c r="B3" s="99" t="str">
        <f>IF('【こちらに記載】一時ケア '!B5="","",'【こちらに記載】一時ケア '!B5)</f>
        <v/>
      </c>
      <c r="C3" s="131" t="str">
        <f>IF('【こちらに記載】一時ケア '!C5="","",'【こちらに記載】一時ケア '!C5)</f>
        <v/>
      </c>
      <c r="D3" s="100" t="str">
        <f>IF('【こちらに記載】一時ケア '!D5="","",TEXT('【こちらに記載】一時ケア '!D5, "YYYY/MM/DD"))</f>
        <v/>
      </c>
      <c r="E3" s="131" t="str">
        <f>IF('【こちらに記載】一時ケア '!E5="","",'【こちらに記載】一時ケア '!E5)</f>
        <v/>
      </c>
      <c r="F3" s="131" t="str">
        <f>IF('【こちらに記載】一時ケア '!F5="","",'【こちらに記載】一時ケア '!F5)</f>
        <v/>
      </c>
      <c r="G3" s="131" t="str">
        <f>IF('【こちらに記載】一時ケア '!G5="","",'【こちらに記載】一時ケア '!G5)</f>
        <v/>
      </c>
      <c r="H3" s="131" t="str">
        <f>IF('【こちらに記載】一時ケア '!H5="","",'【こちらに記載】一時ケア '!H5)</f>
        <v/>
      </c>
      <c r="I3" s="100" t="str">
        <f>IF('【こちらに記載】一時ケア '!I5="","",TEXT('【こちらに記載】一時ケア '!I5, "YYYY/MM/DD"))</f>
        <v/>
      </c>
      <c r="J3" s="101" t="str">
        <f>IF('【こちらに記載】一時ケア '!J5="","",TEXT('【こちらに記載】一時ケア '!J5,"aaa"))</f>
        <v/>
      </c>
      <c r="K3" s="102" t="str">
        <f>IF('【こちらに記載】一時ケア '!K5="","",'【こちらに記載】一時ケア '!K5)</f>
        <v/>
      </c>
      <c r="L3" s="102" t="str">
        <f>IF('【こちらに記載】一時ケア '!M5="","",'【こちらに記載】一時ケア '!M5)</f>
        <v/>
      </c>
      <c r="M3" s="102">
        <f>IF('【こちらに記載】一時ケア '!N5="","",'【こちらに記載】一時ケア '!N5)</f>
        <v>0</v>
      </c>
      <c r="N3" s="99">
        <f>IF('【こちらに記載】一時ケア '!O5="","",'【こちらに記載】一時ケア '!O5)</f>
        <v>0</v>
      </c>
      <c r="O3" s="99" t="str">
        <f>IF('【こちらに記載】一時ケア '!P5="","",'【こちらに記載】一時ケア '!P5)</f>
        <v/>
      </c>
      <c r="P3" s="99" t="str">
        <f>IF('【こちらに記載】一時ケア '!Q5="","",'【こちらに記載】一時ケア '!Q5)</f>
        <v/>
      </c>
      <c r="Q3" s="99" t="str">
        <f>IF('【こちらに記載】一時ケア '!R5="","",'【こちらに記載】一時ケア '!R5)</f>
        <v/>
      </c>
    </row>
    <row r="4" spans="1:17" ht="36" customHeight="1" x14ac:dyDescent="0.4">
      <c r="A4" s="99" t="str">
        <f>IF(B4="","",'【こちらに記載】一時ケア '!$O$2)</f>
        <v/>
      </c>
      <c r="B4" s="99" t="str">
        <f>IF('【こちらに記載】一時ケア '!B6="","",'【こちらに記載】一時ケア '!B6)</f>
        <v/>
      </c>
      <c r="C4" s="131" t="str">
        <f>IF('【こちらに記載】一時ケア '!C6="","",'【こちらに記載】一時ケア '!C6)</f>
        <v/>
      </c>
      <c r="D4" s="100" t="str">
        <f>IF('【こちらに記載】一時ケア '!D6="","",TEXT('【こちらに記載】一時ケア '!D6, "YYYY/MM/DD"))</f>
        <v/>
      </c>
      <c r="E4" s="131" t="str">
        <f>IF('【こちらに記載】一時ケア '!E6="","",'【こちらに記載】一時ケア '!E6)</f>
        <v/>
      </c>
      <c r="F4" s="131" t="str">
        <f>IF('【こちらに記載】一時ケア '!F6="","",'【こちらに記載】一時ケア '!F6)</f>
        <v/>
      </c>
      <c r="G4" s="131" t="str">
        <f>IF('【こちらに記載】一時ケア '!G6="","",'【こちらに記載】一時ケア '!G6)</f>
        <v/>
      </c>
      <c r="H4" s="131" t="str">
        <f>IF('【こちらに記載】一時ケア '!H6="","",'【こちらに記載】一時ケア '!H6)</f>
        <v/>
      </c>
      <c r="I4" s="100" t="str">
        <f>IF('【こちらに記載】一時ケア '!I6="","",TEXT('【こちらに記載】一時ケア '!I6, "YYYY/MM/DD"))</f>
        <v/>
      </c>
      <c r="J4" s="101" t="str">
        <f>IF('【こちらに記載】一時ケア '!J6="","",TEXT('【こちらに記載】一時ケア '!J6,"aaa"))</f>
        <v/>
      </c>
      <c r="K4" s="102" t="str">
        <f>IF('【こちらに記載】一時ケア '!K6="","",'【こちらに記載】一時ケア '!K6)</f>
        <v/>
      </c>
      <c r="L4" s="102" t="str">
        <f>IF('【こちらに記載】一時ケア '!M6="","",'【こちらに記載】一時ケア '!M6)</f>
        <v/>
      </c>
      <c r="M4" s="102">
        <f>IF('【こちらに記載】一時ケア '!N6="","",'【こちらに記載】一時ケア '!N6)</f>
        <v>0</v>
      </c>
      <c r="N4" s="99">
        <f>IF('【こちらに記載】一時ケア '!O6="","",'【こちらに記載】一時ケア '!O6)</f>
        <v>0</v>
      </c>
      <c r="O4" s="99" t="str">
        <f>IF('【こちらに記載】一時ケア '!P6="","",'【こちらに記載】一時ケア '!P6)</f>
        <v/>
      </c>
      <c r="P4" s="99" t="str">
        <f>IF('【こちらに記載】一時ケア '!Q6="","",'【こちらに記載】一時ケア '!Q6)</f>
        <v/>
      </c>
      <c r="Q4" s="99" t="str">
        <f>IF('【こちらに記載】一時ケア '!R6="","",'【こちらに記載】一時ケア '!R6)</f>
        <v/>
      </c>
    </row>
    <row r="5" spans="1:17" ht="36" customHeight="1" x14ac:dyDescent="0.4">
      <c r="A5" s="99" t="str">
        <f>IF(B5="","",'【こちらに記載】一時ケア '!$O$2)</f>
        <v/>
      </c>
      <c r="B5" s="99" t="str">
        <f>IF('【こちらに記載】一時ケア '!B7="","",'【こちらに記載】一時ケア '!B7)</f>
        <v/>
      </c>
      <c r="C5" s="131" t="str">
        <f>IF('【こちらに記載】一時ケア '!C7="","",'【こちらに記載】一時ケア '!C7)</f>
        <v/>
      </c>
      <c r="D5" s="100" t="str">
        <f>IF('【こちらに記載】一時ケア '!D7="","",TEXT('【こちらに記載】一時ケア '!D7, "YYYY/MM/DD"))</f>
        <v/>
      </c>
      <c r="E5" s="131" t="str">
        <f>IF('【こちらに記載】一時ケア '!E7="","",'【こちらに記載】一時ケア '!E7)</f>
        <v/>
      </c>
      <c r="F5" s="131" t="str">
        <f>IF('【こちらに記載】一時ケア '!F7="","",'【こちらに記載】一時ケア '!F7)</f>
        <v/>
      </c>
      <c r="G5" s="131" t="str">
        <f>IF('【こちらに記載】一時ケア '!G7="","",'【こちらに記載】一時ケア '!G7)</f>
        <v/>
      </c>
      <c r="H5" s="131" t="str">
        <f>IF('【こちらに記載】一時ケア '!H7="","",'【こちらに記載】一時ケア '!H7)</f>
        <v/>
      </c>
      <c r="I5" s="100" t="str">
        <f>IF('【こちらに記載】一時ケア '!I7="","",TEXT('【こちらに記載】一時ケア '!I7, "YYYY/MM/DD"))</f>
        <v/>
      </c>
      <c r="J5" s="101" t="str">
        <f>IF('【こちらに記載】一時ケア '!J7="","",TEXT('【こちらに記載】一時ケア '!J7,"aaa"))</f>
        <v/>
      </c>
      <c r="K5" s="102" t="str">
        <f>IF('【こちらに記載】一時ケア '!K7="","",'【こちらに記載】一時ケア '!K7)</f>
        <v/>
      </c>
      <c r="L5" s="102" t="str">
        <f>IF('【こちらに記載】一時ケア '!M7="","",'【こちらに記載】一時ケア '!M7)</f>
        <v/>
      </c>
      <c r="M5" s="102">
        <f>IF('【こちらに記載】一時ケア '!N7="","",'【こちらに記載】一時ケア '!N7)</f>
        <v>0</v>
      </c>
      <c r="N5" s="99">
        <f>IF('【こちらに記載】一時ケア '!O7="","",'【こちらに記載】一時ケア '!O7)</f>
        <v>0</v>
      </c>
      <c r="O5" s="99" t="str">
        <f>IF('【こちらに記載】一時ケア '!P7="","",'【こちらに記載】一時ケア '!P7)</f>
        <v/>
      </c>
      <c r="P5" s="99" t="str">
        <f>IF('【こちらに記載】一時ケア '!Q7="","",'【こちらに記載】一時ケア '!Q7)</f>
        <v/>
      </c>
      <c r="Q5" s="99" t="str">
        <f>IF('【こちらに記載】一時ケア '!R7="","",'【こちらに記載】一時ケア '!R7)</f>
        <v/>
      </c>
    </row>
    <row r="6" spans="1:17" ht="36" customHeight="1" x14ac:dyDescent="0.4">
      <c r="A6" s="99" t="str">
        <f>IF(B6="","",'【こちらに記載】一時ケア '!$O$2)</f>
        <v/>
      </c>
      <c r="B6" s="99" t="str">
        <f>IF('【こちらに記載】一時ケア '!B8="","",'【こちらに記載】一時ケア '!B8)</f>
        <v/>
      </c>
      <c r="C6" s="131" t="str">
        <f>IF('【こちらに記載】一時ケア '!C8="","",'【こちらに記載】一時ケア '!C8)</f>
        <v/>
      </c>
      <c r="D6" s="100" t="str">
        <f>IF('【こちらに記載】一時ケア '!D8="","",TEXT('【こちらに記載】一時ケア '!D8, "YYYY/MM/DD"))</f>
        <v/>
      </c>
      <c r="E6" s="131" t="str">
        <f>IF('【こちらに記載】一時ケア '!E8="","",'【こちらに記載】一時ケア '!E8)</f>
        <v/>
      </c>
      <c r="F6" s="131" t="str">
        <f>IF('【こちらに記載】一時ケア '!F8="","",'【こちらに記載】一時ケア '!F8)</f>
        <v/>
      </c>
      <c r="G6" s="131" t="str">
        <f>IF('【こちらに記載】一時ケア '!G8="","",'【こちらに記載】一時ケア '!G8)</f>
        <v/>
      </c>
      <c r="H6" s="131" t="str">
        <f>IF('【こちらに記載】一時ケア '!H8="","",'【こちらに記載】一時ケア '!H8)</f>
        <v/>
      </c>
      <c r="I6" s="100" t="str">
        <f>IF('【こちらに記載】一時ケア '!I8="","",TEXT('【こちらに記載】一時ケア '!I8, "YYYY/MM/DD"))</f>
        <v/>
      </c>
      <c r="J6" s="101" t="str">
        <f>IF('【こちらに記載】一時ケア '!J8="","",TEXT('【こちらに記載】一時ケア '!J8,"aaa"))</f>
        <v/>
      </c>
      <c r="K6" s="102" t="str">
        <f>IF('【こちらに記載】一時ケア '!K8="","",'【こちらに記載】一時ケア '!K8)</f>
        <v/>
      </c>
      <c r="L6" s="102" t="str">
        <f>IF('【こちらに記載】一時ケア '!M8="","",'【こちらに記載】一時ケア '!M8)</f>
        <v/>
      </c>
      <c r="M6" s="102">
        <f>IF('【こちらに記載】一時ケア '!N8="","",'【こちらに記載】一時ケア '!N8)</f>
        <v>0</v>
      </c>
      <c r="N6" s="99">
        <f>IF('【こちらに記載】一時ケア '!O8="","",'【こちらに記載】一時ケア '!O8)</f>
        <v>0</v>
      </c>
      <c r="O6" s="99" t="str">
        <f>IF('【こちらに記載】一時ケア '!P8="","",'【こちらに記載】一時ケア '!P8)</f>
        <v/>
      </c>
      <c r="P6" s="99" t="str">
        <f>IF('【こちらに記載】一時ケア '!Q8="","",'【こちらに記載】一時ケア '!Q8)</f>
        <v/>
      </c>
      <c r="Q6" s="99" t="str">
        <f>IF('【こちらに記載】一時ケア '!R8="","",'【こちらに記載】一時ケア '!R8)</f>
        <v/>
      </c>
    </row>
    <row r="7" spans="1:17" ht="36" customHeight="1" x14ac:dyDescent="0.4">
      <c r="A7" s="99" t="str">
        <f>IF(B7="","",'【こちらに記載】一時ケア '!$O$2)</f>
        <v/>
      </c>
      <c r="B7" s="99" t="str">
        <f>IF('【こちらに記載】一時ケア '!B9="","",'【こちらに記載】一時ケア '!B9)</f>
        <v/>
      </c>
      <c r="C7" s="131" t="str">
        <f>IF('【こちらに記載】一時ケア '!C9="","",'【こちらに記載】一時ケア '!C9)</f>
        <v/>
      </c>
      <c r="D7" s="100" t="str">
        <f>IF('【こちらに記載】一時ケア '!D9="","",TEXT('【こちらに記載】一時ケア '!D9, "YYYY/MM/DD"))</f>
        <v/>
      </c>
      <c r="E7" s="131" t="str">
        <f>IF('【こちらに記載】一時ケア '!E9="","",'【こちらに記載】一時ケア '!E9)</f>
        <v/>
      </c>
      <c r="F7" s="131" t="str">
        <f>IF('【こちらに記載】一時ケア '!F9="","",'【こちらに記載】一時ケア '!F9)</f>
        <v/>
      </c>
      <c r="G7" s="131" t="str">
        <f>IF('【こちらに記載】一時ケア '!G9="","",'【こちらに記載】一時ケア '!G9)</f>
        <v/>
      </c>
      <c r="H7" s="131" t="str">
        <f>IF('【こちらに記載】一時ケア '!H9="","",'【こちらに記載】一時ケア '!H9)</f>
        <v/>
      </c>
      <c r="I7" s="100" t="str">
        <f>IF('【こちらに記載】一時ケア '!I9="","",TEXT('【こちらに記載】一時ケア '!I9, "YYYY/MM/DD"))</f>
        <v/>
      </c>
      <c r="J7" s="101" t="str">
        <f>IF('【こちらに記載】一時ケア '!J9="","",TEXT('【こちらに記載】一時ケア '!J9,"aaa"))</f>
        <v/>
      </c>
      <c r="K7" s="102" t="str">
        <f>IF('【こちらに記載】一時ケア '!K9="","",'【こちらに記載】一時ケア '!K9)</f>
        <v/>
      </c>
      <c r="L7" s="102" t="str">
        <f>IF('【こちらに記載】一時ケア '!M9="","",'【こちらに記載】一時ケア '!M9)</f>
        <v/>
      </c>
      <c r="M7" s="102">
        <f>IF('【こちらに記載】一時ケア '!N9="","",'【こちらに記載】一時ケア '!N9)</f>
        <v>0</v>
      </c>
      <c r="N7" s="99">
        <f>IF('【こちらに記載】一時ケア '!O9="","",'【こちらに記載】一時ケア '!O9)</f>
        <v>0</v>
      </c>
      <c r="O7" s="99" t="str">
        <f>IF('【こちらに記載】一時ケア '!P9="","",'【こちらに記載】一時ケア '!P9)</f>
        <v/>
      </c>
      <c r="P7" s="99" t="str">
        <f>IF('【こちらに記載】一時ケア '!Q9="","",'【こちらに記載】一時ケア '!Q9)</f>
        <v/>
      </c>
      <c r="Q7" s="99" t="str">
        <f>IF('【こちらに記載】一時ケア '!R9="","",'【こちらに記載】一時ケア '!R9)</f>
        <v/>
      </c>
    </row>
    <row r="8" spans="1:17" ht="36" customHeight="1" x14ac:dyDescent="0.4">
      <c r="A8" s="99" t="str">
        <f>IF(B8="","",'【こちらに記載】一時ケア '!$O$2)</f>
        <v/>
      </c>
      <c r="B8" s="99" t="str">
        <f>IF('【こちらに記載】一時ケア '!B10="","",'【こちらに記載】一時ケア '!B10)</f>
        <v/>
      </c>
      <c r="C8" s="131" t="str">
        <f>IF('【こちらに記載】一時ケア '!C10="","",'【こちらに記載】一時ケア '!C10)</f>
        <v/>
      </c>
      <c r="D8" s="100" t="str">
        <f>IF('【こちらに記載】一時ケア '!D10="","",TEXT('【こちらに記載】一時ケア '!D10, "YYYY/MM/DD"))</f>
        <v/>
      </c>
      <c r="E8" s="131" t="str">
        <f>IF('【こちらに記載】一時ケア '!E10="","",'【こちらに記載】一時ケア '!E10)</f>
        <v/>
      </c>
      <c r="F8" s="131" t="str">
        <f>IF('【こちらに記載】一時ケア '!F10="","",'【こちらに記載】一時ケア '!F10)</f>
        <v/>
      </c>
      <c r="G8" s="131" t="str">
        <f>IF('【こちらに記載】一時ケア '!G10="","",'【こちらに記載】一時ケア '!G10)</f>
        <v/>
      </c>
      <c r="H8" s="131" t="str">
        <f>IF('【こちらに記載】一時ケア '!H10="","",'【こちらに記載】一時ケア '!H10)</f>
        <v/>
      </c>
      <c r="I8" s="100" t="str">
        <f>IF('【こちらに記載】一時ケア '!I10="","",TEXT('【こちらに記載】一時ケア '!I10, "YYYY/MM/DD"))</f>
        <v/>
      </c>
      <c r="J8" s="101" t="str">
        <f>IF('【こちらに記載】一時ケア '!J10="","",TEXT('【こちらに記載】一時ケア '!J10,"aaa"))</f>
        <v/>
      </c>
      <c r="K8" s="102" t="str">
        <f>IF('【こちらに記載】一時ケア '!K10="","",'【こちらに記載】一時ケア '!K10)</f>
        <v/>
      </c>
      <c r="L8" s="102" t="str">
        <f>IF('【こちらに記載】一時ケア '!M10="","",'【こちらに記載】一時ケア '!M10)</f>
        <v/>
      </c>
      <c r="M8" s="102">
        <f>IF('【こちらに記載】一時ケア '!N10="","",'【こちらに記載】一時ケア '!N10)</f>
        <v>0</v>
      </c>
      <c r="N8" s="99">
        <f>IF('【こちらに記載】一時ケア '!O10="","",'【こちらに記載】一時ケア '!O10)</f>
        <v>0</v>
      </c>
      <c r="O8" s="99" t="str">
        <f>IF('【こちらに記載】一時ケア '!P10="","",'【こちらに記載】一時ケア '!P10)</f>
        <v/>
      </c>
      <c r="P8" s="99" t="str">
        <f>IF('【こちらに記載】一時ケア '!Q10="","",'【こちらに記載】一時ケア '!Q10)</f>
        <v/>
      </c>
      <c r="Q8" s="99" t="str">
        <f>IF('【こちらに記載】一時ケア '!R10="","",'【こちらに記載】一時ケア '!R10)</f>
        <v/>
      </c>
    </row>
    <row r="9" spans="1:17" ht="36" customHeight="1" x14ac:dyDescent="0.4">
      <c r="A9" s="99" t="str">
        <f>IF(B9="","",'【こちらに記載】一時ケア '!$O$2)</f>
        <v/>
      </c>
      <c r="B9" s="99" t="str">
        <f>IF('【こちらに記載】一時ケア '!B11="","",'【こちらに記載】一時ケア '!B11)</f>
        <v/>
      </c>
      <c r="C9" s="131" t="str">
        <f>IF('【こちらに記載】一時ケア '!C11="","",'【こちらに記載】一時ケア '!C11)</f>
        <v/>
      </c>
      <c r="D9" s="100" t="str">
        <f>IF('【こちらに記載】一時ケア '!D11="","",TEXT('【こちらに記載】一時ケア '!D11, "YYYY/MM/DD"))</f>
        <v/>
      </c>
      <c r="E9" s="131" t="str">
        <f>IF('【こちらに記載】一時ケア '!E11="","",'【こちらに記載】一時ケア '!E11)</f>
        <v/>
      </c>
      <c r="F9" s="131" t="str">
        <f>IF('【こちらに記載】一時ケア '!F11="","",'【こちらに記載】一時ケア '!F11)</f>
        <v/>
      </c>
      <c r="G9" s="131" t="str">
        <f>IF('【こちらに記載】一時ケア '!G11="","",'【こちらに記載】一時ケア '!G11)</f>
        <v/>
      </c>
      <c r="H9" s="131" t="str">
        <f>IF('【こちらに記載】一時ケア '!H11="","",'【こちらに記載】一時ケア '!H11)</f>
        <v/>
      </c>
      <c r="I9" s="100" t="str">
        <f>IF('【こちらに記載】一時ケア '!I11="","",TEXT('【こちらに記載】一時ケア '!I11, "YYYY/MM/DD"))</f>
        <v/>
      </c>
      <c r="J9" s="101" t="str">
        <f>IF('【こちらに記載】一時ケア '!J11="","",TEXT('【こちらに記載】一時ケア '!J11,"aaa"))</f>
        <v/>
      </c>
      <c r="K9" s="102" t="str">
        <f>IF('【こちらに記載】一時ケア '!K11="","",'【こちらに記載】一時ケア '!K11)</f>
        <v/>
      </c>
      <c r="L9" s="102" t="str">
        <f>IF('【こちらに記載】一時ケア '!M11="","",'【こちらに記載】一時ケア '!M11)</f>
        <v/>
      </c>
      <c r="M9" s="102">
        <f>IF('【こちらに記載】一時ケア '!N11="","",'【こちらに記載】一時ケア '!N11)</f>
        <v>0</v>
      </c>
      <c r="N9" s="99">
        <f>IF('【こちらに記載】一時ケア '!O11="","",'【こちらに記載】一時ケア '!O11)</f>
        <v>0</v>
      </c>
      <c r="O9" s="99" t="str">
        <f>IF('【こちらに記載】一時ケア '!P11="","",'【こちらに記載】一時ケア '!P11)</f>
        <v/>
      </c>
      <c r="P9" s="99" t="str">
        <f>IF('【こちらに記載】一時ケア '!Q11="","",'【こちらに記載】一時ケア '!Q11)</f>
        <v/>
      </c>
      <c r="Q9" s="99" t="str">
        <f>IF('【こちらに記載】一時ケア '!R11="","",'【こちらに記載】一時ケア '!R11)</f>
        <v/>
      </c>
    </row>
    <row r="10" spans="1:17" ht="36" customHeight="1" x14ac:dyDescent="0.4">
      <c r="A10" s="99" t="str">
        <f>IF(B10="","",'【こちらに記載】一時ケア '!$O$2)</f>
        <v/>
      </c>
      <c r="B10" s="99" t="str">
        <f>IF('【こちらに記載】一時ケア '!B12="","",'【こちらに記載】一時ケア '!B12)</f>
        <v/>
      </c>
      <c r="C10" s="131" t="str">
        <f>IF('【こちらに記載】一時ケア '!C12="","",'【こちらに記載】一時ケア '!C12)</f>
        <v/>
      </c>
      <c r="D10" s="100" t="str">
        <f>IF('【こちらに記載】一時ケア '!D12="","",TEXT('【こちらに記載】一時ケア '!D12, "YYYY/MM/DD"))</f>
        <v/>
      </c>
      <c r="E10" s="131" t="str">
        <f>IF('【こちらに記載】一時ケア '!E12="","",'【こちらに記載】一時ケア '!E12)</f>
        <v/>
      </c>
      <c r="F10" s="131" t="str">
        <f>IF('【こちらに記載】一時ケア '!F12="","",'【こちらに記載】一時ケア '!F12)</f>
        <v/>
      </c>
      <c r="G10" s="131" t="str">
        <f>IF('【こちらに記載】一時ケア '!G12="","",'【こちらに記載】一時ケア '!G12)</f>
        <v/>
      </c>
      <c r="H10" s="131" t="str">
        <f>IF('【こちらに記載】一時ケア '!H12="","",'【こちらに記載】一時ケア '!H12)</f>
        <v/>
      </c>
      <c r="I10" s="100" t="str">
        <f>IF('【こちらに記載】一時ケア '!I12="","",TEXT('【こちらに記載】一時ケア '!I12, "YYYY/MM/DD"))</f>
        <v/>
      </c>
      <c r="J10" s="101" t="str">
        <f>IF('【こちらに記載】一時ケア '!J12="","",TEXT('【こちらに記載】一時ケア '!J12,"aaa"))</f>
        <v/>
      </c>
      <c r="K10" s="102" t="str">
        <f>IF('【こちらに記載】一時ケア '!K12="","",'【こちらに記載】一時ケア '!K12)</f>
        <v/>
      </c>
      <c r="L10" s="102" t="str">
        <f>IF('【こちらに記載】一時ケア '!M12="","",'【こちらに記載】一時ケア '!M12)</f>
        <v/>
      </c>
      <c r="M10" s="102">
        <f>IF('【こちらに記載】一時ケア '!N12="","",'【こちらに記載】一時ケア '!N12)</f>
        <v>0</v>
      </c>
      <c r="N10" s="99">
        <f>IF('【こちらに記載】一時ケア '!O12="","",'【こちらに記載】一時ケア '!O12)</f>
        <v>0</v>
      </c>
      <c r="O10" s="99" t="str">
        <f>IF('【こちらに記載】一時ケア '!P12="","",'【こちらに記載】一時ケア '!P12)</f>
        <v/>
      </c>
      <c r="P10" s="99" t="str">
        <f>IF('【こちらに記載】一時ケア '!Q12="","",'【こちらに記載】一時ケア '!Q12)</f>
        <v/>
      </c>
      <c r="Q10" s="99" t="str">
        <f>IF('【こちらに記載】一時ケア '!R12="","",'【こちらに記載】一時ケア '!R12)</f>
        <v/>
      </c>
    </row>
    <row r="11" spans="1:17" ht="36" customHeight="1" x14ac:dyDescent="0.4">
      <c r="A11" s="99" t="str">
        <f>IF(B11="","",'【こちらに記載】一時ケア '!$O$2)</f>
        <v/>
      </c>
      <c r="B11" s="99" t="str">
        <f>IF('【こちらに記載】一時ケア '!B13="","",'【こちらに記載】一時ケア '!B13)</f>
        <v/>
      </c>
      <c r="C11" s="131" t="str">
        <f>IF('【こちらに記載】一時ケア '!C13="","",'【こちらに記載】一時ケア '!C13)</f>
        <v/>
      </c>
      <c r="D11" s="100" t="str">
        <f>IF('【こちらに記載】一時ケア '!D13="","",TEXT('【こちらに記載】一時ケア '!D13, "YYYY/MM/DD"))</f>
        <v/>
      </c>
      <c r="E11" s="131" t="str">
        <f>IF('【こちらに記載】一時ケア '!E13="","",'【こちらに記載】一時ケア '!E13)</f>
        <v/>
      </c>
      <c r="F11" s="131" t="str">
        <f>IF('【こちらに記載】一時ケア '!F13="","",'【こちらに記載】一時ケア '!F13)</f>
        <v/>
      </c>
      <c r="G11" s="131" t="str">
        <f>IF('【こちらに記載】一時ケア '!G13="","",'【こちらに記載】一時ケア '!G13)</f>
        <v/>
      </c>
      <c r="H11" s="131" t="str">
        <f>IF('【こちらに記載】一時ケア '!H13="","",'【こちらに記載】一時ケア '!H13)</f>
        <v/>
      </c>
      <c r="I11" s="100" t="str">
        <f>IF('【こちらに記載】一時ケア '!I13="","",TEXT('【こちらに記載】一時ケア '!I13, "YYYY/MM/DD"))</f>
        <v/>
      </c>
      <c r="J11" s="101" t="str">
        <f>IF('【こちらに記載】一時ケア '!J13="","",TEXT('【こちらに記載】一時ケア '!J13,"aaa"))</f>
        <v/>
      </c>
      <c r="K11" s="102" t="str">
        <f>IF('【こちらに記載】一時ケア '!K13="","",'【こちらに記載】一時ケア '!K13)</f>
        <v/>
      </c>
      <c r="L11" s="102" t="str">
        <f>IF('【こちらに記載】一時ケア '!M13="","",'【こちらに記載】一時ケア '!M13)</f>
        <v/>
      </c>
      <c r="M11" s="102">
        <f>IF('【こちらに記載】一時ケア '!N13="","",'【こちらに記載】一時ケア '!N13)</f>
        <v>0</v>
      </c>
      <c r="N11" s="99">
        <f>IF('【こちらに記載】一時ケア '!O13="","",'【こちらに記載】一時ケア '!O13)</f>
        <v>0</v>
      </c>
      <c r="O11" s="99" t="str">
        <f>IF('【こちらに記載】一時ケア '!P13="","",'【こちらに記載】一時ケア '!P13)</f>
        <v/>
      </c>
      <c r="P11" s="99" t="str">
        <f>IF('【こちらに記載】一時ケア '!Q13="","",'【こちらに記載】一時ケア '!Q13)</f>
        <v/>
      </c>
      <c r="Q11" s="99" t="str">
        <f>IF('【こちらに記載】一時ケア '!R13="","",'【こちらに記載】一時ケア '!R13)</f>
        <v/>
      </c>
    </row>
    <row r="12" spans="1:17" ht="36" customHeight="1" x14ac:dyDescent="0.4">
      <c r="A12" s="99" t="str">
        <f>IF(B12="","",'【こちらに記載】一時ケア '!$O$2)</f>
        <v/>
      </c>
      <c r="B12" s="99" t="str">
        <f>IF('【こちらに記載】一時ケア '!B16="","",'【こちらに記載】一時ケア '!B16)</f>
        <v/>
      </c>
      <c r="C12" s="131" t="str">
        <f>IF('【こちらに記載】一時ケア '!C16="","",'【こちらに記載】一時ケア '!C16)</f>
        <v/>
      </c>
      <c r="D12" s="100" t="str">
        <f>IF('【こちらに記載】一時ケア '!D16="","",TEXT('【こちらに記載】一時ケア '!D16, "YYYY/MM/DD"))</f>
        <v/>
      </c>
      <c r="E12" s="131" t="str">
        <f>IF('【こちらに記載】一時ケア '!E16="","",'【こちらに記載】一時ケア '!E16)</f>
        <v/>
      </c>
      <c r="F12" s="131" t="str">
        <f>IF('【こちらに記載】一時ケア '!F16="","",'【こちらに記載】一時ケア '!F16)</f>
        <v/>
      </c>
      <c r="G12" s="131" t="str">
        <f>IF('【こちらに記載】一時ケア '!G16="","",'【こちらに記載】一時ケア '!G16)</f>
        <v/>
      </c>
      <c r="H12" s="131" t="str">
        <f>IF('【こちらに記載】一時ケア '!H16="","",'【こちらに記載】一時ケア '!H16)</f>
        <v/>
      </c>
      <c r="I12" s="100" t="str">
        <f>IF('【こちらに記載】一時ケア '!I16="","",TEXT('【こちらに記載】一時ケア '!I16, "YYYY/MM/DD"))</f>
        <v/>
      </c>
      <c r="J12" s="101" t="str">
        <f>IF('【こちらに記載】一時ケア '!J16="","",TEXT('【こちらに記載】一時ケア '!J16,"aaa"))</f>
        <v/>
      </c>
      <c r="K12" s="102" t="str">
        <f>IF('【こちらに記載】一時ケア '!K16="","",'【こちらに記載】一時ケア '!K16)</f>
        <v/>
      </c>
      <c r="L12" s="102" t="str">
        <f>IF('【こちらに記載】一時ケア '!M16="","",'【こちらに記載】一時ケア '!M16)</f>
        <v/>
      </c>
      <c r="M12" s="102">
        <f>IF('【こちらに記載】一時ケア '!N16="","",'【こちらに記載】一時ケア '!N16)</f>
        <v>0</v>
      </c>
      <c r="N12" s="99">
        <f>IF('【こちらに記載】一時ケア '!O16="","",'【こちらに記載】一時ケア '!O16)</f>
        <v>0</v>
      </c>
      <c r="O12" s="99" t="str">
        <f>IF('【こちらに記載】一時ケア '!P16="","",'【こちらに記載】一時ケア '!P16)</f>
        <v/>
      </c>
      <c r="P12" s="99" t="str">
        <f>IF('【こちらに記載】一時ケア '!Q16="","",'【こちらに記載】一時ケア '!Q16)</f>
        <v/>
      </c>
      <c r="Q12" s="99" t="str">
        <f>IF('【こちらに記載】一時ケア '!R16="","",'【こちらに記載】一時ケア '!R16)</f>
        <v/>
      </c>
    </row>
    <row r="13" spans="1:17" ht="36" customHeight="1" x14ac:dyDescent="0.4">
      <c r="A13" s="99" t="str">
        <f>IF(B13="","",'【こちらに記載】一時ケア '!$O$2)</f>
        <v/>
      </c>
      <c r="B13" s="99" t="str">
        <f>IF('【こちらに記載】一時ケア '!B17="","",'【こちらに記載】一時ケア '!B17)</f>
        <v/>
      </c>
      <c r="C13" s="131" t="str">
        <f>IF('【こちらに記載】一時ケア '!C17="","",'【こちらに記載】一時ケア '!C17)</f>
        <v/>
      </c>
      <c r="D13" s="100" t="str">
        <f>IF('【こちらに記載】一時ケア '!D17="","",TEXT('【こちらに記載】一時ケア '!D17, "YYYY/MM/DD"))</f>
        <v/>
      </c>
      <c r="E13" s="131" t="str">
        <f>IF('【こちらに記載】一時ケア '!E17="","",'【こちらに記載】一時ケア '!E17)</f>
        <v/>
      </c>
      <c r="F13" s="131" t="str">
        <f>IF('【こちらに記載】一時ケア '!F17="","",'【こちらに記載】一時ケア '!F17)</f>
        <v/>
      </c>
      <c r="G13" s="131" t="str">
        <f>IF('【こちらに記載】一時ケア '!G17="","",'【こちらに記載】一時ケア '!G17)</f>
        <v/>
      </c>
      <c r="H13" s="131" t="str">
        <f>IF('【こちらに記載】一時ケア '!H16="","",'【こちらに記載】一時ケア '!H16)</f>
        <v/>
      </c>
      <c r="I13" s="100" t="str">
        <f>IF('【こちらに記載】一時ケア '!I17="","",TEXT('【こちらに記載】一時ケア '!I17, "YYYY/MM/DD"))</f>
        <v/>
      </c>
      <c r="J13" s="101" t="str">
        <f>IF('【こちらに記載】一時ケア '!J17="","",TEXT('【こちらに記載】一時ケア '!J17,"aaa"))</f>
        <v/>
      </c>
      <c r="K13" s="102" t="str">
        <f>IF('【こちらに記載】一時ケア '!K17="","",'【こちらに記載】一時ケア '!K17)</f>
        <v/>
      </c>
      <c r="L13" s="102" t="str">
        <f>IF('【こちらに記載】一時ケア '!M17="","",'【こちらに記載】一時ケア '!M17)</f>
        <v/>
      </c>
      <c r="M13" s="102">
        <f>IF('【こちらに記載】一時ケア '!N17="","",'【こちらに記載】一時ケア '!N17)</f>
        <v>0</v>
      </c>
      <c r="N13" s="99">
        <f>IF('【こちらに記載】一時ケア '!O17="","",'【こちらに記載】一時ケア '!O17)</f>
        <v>0</v>
      </c>
      <c r="O13" s="99" t="str">
        <f>IF('【こちらに記載】一時ケア '!P17="","",'【こちらに記載】一時ケア '!P17)</f>
        <v/>
      </c>
      <c r="P13" s="99" t="str">
        <f>IF('【こちらに記載】一時ケア '!Q17="","",'【こちらに記載】一時ケア '!Q17)</f>
        <v/>
      </c>
      <c r="Q13" s="99" t="str">
        <f>IF('【こちらに記載】一時ケア '!R17="","",'【こちらに記載】一時ケア '!R17)</f>
        <v/>
      </c>
    </row>
    <row r="14" spans="1:17" ht="36" customHeight="1" x14ac:dyDescent="0.4">
      <c r="A14" s="99" t="str">
        <f>IF(B14="","",'【こちらに記載】一時ケア '!$O$2)</f>
        <v/>
      </c>
      <c r="B14" s="99" t="str">
        <f>IF('【こちらに記載】一時ケア '!B18="","",'【こちらに記載】一時ケア '!B18)</f>
        <v/>
      </c>
      <c r="C14" s="131" t="str">
        <f>IF('【こちらに記載】一時ケア '!C18="","",'【こちらに記載】一時ケア '!C18)</f>
        <v/>
      </c>
      <c r="D14" s="100" t="str">
        <f>IF('【こちらに記載】一時ケア '!D18="","",TEXT('【こちらに記載】一時ケア '!D18, "YYYY/MM/DD"))</f>
        <v/>
      </c>
      <c r="E14" s="131" t="str">
        <f>IF('【こちらに記載】一時ケア '!E18="","",'【こちらに記載】一時ケア '!E18)</f>
        <v/>
      </c>
      <c r="F14" s="131" t="str">
        <f>IF('【こちらに記載】一時ケア '!F18="","",'【こちらに記載】一時ケア '!F18)</f>
        <v/>
      </c>
      <c r="G14" s="131" t="str">
        <f>IF('【こちらに記載】一時ケア '!G18="","",'【こちらに記載】一時ケア '!G18)</f>
        <v/>
      </c>
      <c r="H14" s="131" t="str">
        <f>IF('【こちらに記載】一時ケア '!H17="","",'【こちらに記載】一時ケア '!H17)</f>
        <v/>
      </c>
      <c r="I14" s="100" t="str">
        <f>IF('【こちらに記載】一時ケア '!I18="","",TEXT('【こちらに記載】一時ケア '!I18, "YYYY/MM/DD"))</f>
        <v/>
      </c>
      <c r="J14" s="101" t="str">
        <f>IF('【こちらに記載】一時ケア '!J18="","",TEXT('【こちらに記載】一時ケア '!J18,"aaa"))</f>
        <v/>
      </c>
      <c r="K14" s="102" t="str">
        <f>IF('【こちらに記載】一時ケア '!K18="","",'【こちらに記載】一時ケア '!K18)</f>
        <v/>
      </c>
      <c r="L14" s="102" t="str">
        <f>IF('【こちらに記載】一時ケア '!M18="","",'【こちらに記載】一時ケア '!M18)</f>
        <v/>
      </c>
      <c r="M14" s="102">
        <f>IF('【こちらに記載】一時ケア '!N18="","",'【こちらに記載】一時ケア '!N18)</f>
        <v>0</v>
      </c>
      <c r="N14" s="99">
        <f>IF('【こちらに記載】一時ケア '!O18="","",'【こちらに記載】一時ケア '!O18)</f>
        <v>0</v>
      </c>
      <c r="O14" s="99" t="str">
        <f>IF('【こちらに記載】一時ケア '!P18="","",'【こちらに記載】一時ケア '!P18)</f>
        <v/>
      </c>
      <c r="P14" s="99" t="str">
        <f>IF('【こちらに記載】一時ケア '!Q18="","",'【こちらに記載】一時ケア '!Q18)</f>
        <v/>
      </c>
      <c r="Q14" s="99" t="str">
        <f>IF('【こちらに記載】一時ケア '!R18="","",'【こちらに記載】一時ケア '!R18)</f>
        <v/>
      </c>
    </row>
    <row r="15" spans="1:17" ht="36" customHeight="1" x14ac:dyDescent="0.4">
      <c r="A15" s="99" t="str">
        <f>IF(B15="","",'【こちらに記載】一時ケア '!$O$2)</f>
        <v/>
      </c>
      <c r="B15" s="99" t="str">
        <f>IF('【こちらに記載】一時ケア '!B19="","",'【こちらに記載】一時ケア '!B19)</f>
        <v/>
      </c>
      <c r="C15" s="131" t="str">
        <f>IF('【こちらに記載】一時ケア '!C19="","",'【こちらに記載】一時ケア '!C19)</f>
        <v/>
      </c>
      <c r="D15" s="100" t="str">
        <f>IF('【こちらに記載】一時ケア '!D19="","",TEXT('【こちらに記載】一時ケア '!D19, "YYYY/MM/DD"))</f>
        <v/>
      </c>
      <c r="E15" s="131" t="str">
        <f>IF('【こちらに記載】一時ケア '!E19="","",'【こちらに記載】一時ケア '!E19)</f>
        <v/>
      </c>
      <c r="F15" s="131" t="str">
        <f>IF('【こちらに記載】一時ケア '!F19="","",'【こちらに記載】一時ケア '!F19)</f>
        <v/>
      </c>
      <c r="G15" s="131" t="str">
        <f>IF('【こちらに記載】一時ケア '!G19="","",'【こちらに記載】一時ケア '!G19)</f>
        <v/>
      </c>
      <c r="H15" s="131" t="str">
        <f>IF('【こちらに記載】一時ケア '!H18="","",'【こちらに記載】一時ケア '!H18)</f>
        <v/>
      </c>
      <c r="I15" s="100" t="str">
        <f>IF('【こちらに記載】一時ケア '!I19="","",TEXT('【こちらに記載】一時ケア '!I19, "YYYY/MM/DD"))</f>
        <v/>
      </c>
      <c r="J15" s="101" t="str">
        <f>IF('【こちらに記載】一時ケア '!J19="","",TEXT('【こちらに記載】一時ケア '!J19,"aaa"))</f>
        <v/>
      </c>
      <c r="K15" s="102" t="str">
        <f>IF('【こちらに記載】一時ケア '!K19="","",'【こちらに記載】一時ケア '!K19)</f>
        <v/>
      </c>
      <c r="L15" s="102" t="str">
        <f>IF('【こちらに記載】一時ケア '!M19="","",'【こちらに記載】一時ケア '!M19)</f>
        <v/>
      </c>
      <c r="M15" s="102">
        <f>IF('【こちらに記載】一時ケア '!N19="","",'【こちらに記載】一時ケア '!N19)</f>
        <v>0</v>
      </c>
      <c r="N15" s="99">
        <f>IF('【こちらに記載】一時ケア '!O19="","",'【こちらに記載】一時ケア '!O19)</f>
        <v>0</v>
      </c>
      <c r="O15" s="99" t="str">
        <f>IF('【こちらに記載】一時ケア '!P19="","",'【こちらに記載】一時ケア '!P19)</f>
        <v/>
      </c>
      <c r="P15" s="99" t="str">
        <f>IF('【こちらに記載】一時ケア '!Q19="","",'【こちらに記載】一時ケア '!Q19)</f>
        <v/>
      </c>
      <c r="Q15" s="99" t="str">
        <f>IF('【こちらに記載】一時ケア '!R19="","",'【こちらに記載】一時ケア '!R19)</f>
        <v/>
      </c>
    </row>
    <row r="16" spans="1:17" ht="36" customHeight="1" x14ac:dyDescent="0.4">
      <c r="A16" s="99" t="str">
        <f>IF(B16="","",'【こちらに記載】一時ケア '!$O$2)</f>
        <v/>
      </c>
      <c r="B16" s="99" t="str">
        <f>IF('【こちらに記載】一時ケア '!B20="","",'【こちらに記載】一時ケア '!B20)</f>
        <v/>
      </c>
      <c r="C16" s="131" t="str">
        <f>IF('【こちらに記載】一時ケア '!C20="","",'【こちらに記載】一時ケア '!C20)</f>
        <v/>
      </c>
      <c r="D16" s="100" t="str">
        <f>IF('【こちらに記載】一時ケア '!D20="","",TEXT('【こちらに記載】一時ケア '!D20, "YYYY/MM/DD"))</f>
        <v/>
      </c>
      <c r="E16" s="131" t="str">
        <f>IF('【こちらに記載】一時ケア '!E20="","",'【こちらに記載】一時ケア '!E20)</f>
        <v/>
      </c>
      <c r="F16" s="131" t="str">
        <f>IF('【こちらに記載】一時ケア '!F20="","",'【こちらに記載】一時ケア '!F20)</f>
        <v/>
      </c>
      <c r="G16" s="131" t="str">
        <f>IF('【こちらに記載】一時ケア '!G20="","",'【こちらに記載】一時ケア '!G20)</f>
        <v/>
      </c>
      <c r="H16" s="131" t="str">
        <f>IF('【こちらに記載】一時ケア '!H19="","",'【こちらに記載】一時ケア '!H19)</f>
        <v/>
      </c>
      <c r="I16" s="100" t="str">
        <f>IF('【こちらに記載】一時ケア '!I20="","",TEXT('【こちらに記載】一時ケア '!I20, "YYYY/MM/DD"))</f>
        <v/>
      </c>
      <c r="J16" s="101" t="str">
        <f>IF('【こちらに記載】一時ケア '!J20="","",TEXT('【こちらに記載】一時ケア '!J20,"aaa"))</f>
        <v/>
      </c>
      <c r="K16" s="102" t="str">
        <f>IF('【こちらに記載】一時ケア '!K20="","",'【こちらに記載】一時ケア '!K20)</f>
        <v/>
      </c>
      <c r="L16" s="102" t="str">
        <f>IF('【こちらに記載】一時ケア '!M20="","",'【こちらに記載】一時ケア '!M20)</f>
        <v/>
      </c>
      <c r="M16" s="102">
        <f>IF('【こちらに記載】一時ケア '!N20="","",'【こちらに記載】一時ケア '!N20)</f>
        <v>0</v>
      </c>
      <c r="N16" s="99">
        <f>IF('【こちらに記載】一時ケア '!O20="","",'【こちらに記載】一時ケア '!O20)</f>
        <v>0</v>
      </c>
      <c r="O16" s="99" t="str">
        <f>IF('【こちらに記載】一時ケア '!P20="","",'【こちらに記載】一時ケア '!P20)</f>
        <v/>
      </c>
      <c r="P16" s="99" t="str">
        <f>IF('【こちらに記載】一時ケア '!Q20="","",'【こちらに記載】一時ケア '!Q20)</f>
        <v/>
      </c>
      <c r="Q16" s="99" t="str">
        <f>IF('【こちらに記載】一時ケア '!R20="","",'【こちらに記載】一時ケア '!R20)</f>
        <v/>
      </c>
    </row>
    <row r="17" spans="1:17" ht="36" customHeight="1" x14ac:dyDescent="0.4">
      <c r="A17" s="99" t="str">
        <f>IF(B17="","",'【こちらに記載】一時ケア '!$O$2)</f>
        <v/>
      </c>
      <c r="B17" s="99" t="str">
        <f>IF('【こちらに記載】一時ケア '!B21="","",'【こちらに記載】一時ケア '!B21)</f>
        <v/>
      </c>
      <c r="C17" s="131" t="str">
        <f>IF('【こちらに記載】一時ケア '!C21="","",'【こちらに記載】一時ケア '!C21)</f>
        <v/>
      </c>
      <c r="D17" s="100" t="str">
        <f>IF('【こちらに記載】一時ケア '!D21="","",TEXT('【こちらに記載】一時ケア '!D21, "YYYY/MM/DD"))</f>
        <v/>
      </c>
      <c r="E17" s="131" t="str">
        <f>IF('【こちらに記載】一時ケア '!E21="","",'【こちらに記載】一時ケア '!E21)</f>
        <v/>
      </c>
      <c r="F17" s="131" t="str">
        <f>IF('【こちらに記載】一時ケア '!F21="","",'【こちらに記載】一時ケア '!F21)</f>
        <v/>
      </c>
      <c r="G17" s="131" t="str">
        <f>IF('【こちらに記載】一時ケア '!G21="","",'【こちらに記載】一時ケア '!G21)</f>
        <v/>
      </c>
      <c r="H17" s="131" t="str">
        <f>IF('【こちらに記載】一時ケア '!H20="","",'【こちらに記載】一時ケア '!H20)</f>
        <v/>
      </c>
      <c r="I17" s="100" t="str">
        <f>IF('【こちらに記載】一時ケア '!I21="","",TEXT('【こちらに記載】一時ケア '!I21, "YYYY/MM/DD"))</f>
        <v/>
      </c>
      <c r="J17" s="101" t="str">
        <f>IF('【こちらに記載】一時ケア '!J21="","",TEXT('【こちらに記載】一時ケア '!J21,"aaa"))</f>
        <v/>
      </c>
      <c r="K17" s="102" t="str">
        <f>IF('【こちらに記載】一時ケア '!K21="","",'【こちらに記載】一時ケア '!K21)</f>
        <v/>
      </c>
      <c r="L17" s="102" t="str">
        <f>IF('【こちらに記載】一時ケア '!M21="","",'【こちらに記載】一時ケア '!M21)</f>
        <v/>
      </c>
      <c r="M17" s="102">
        <f>IF('【こちらに記載】一時ケア '!N21="","",'【こちらに記載】一時ケア '!N21)</f>
        <v>0</v>
      </c>
      <c r="N17" s="99">
        <f>IF('【こちらに記載】一時ケア '!O21="","",'【こちらに記載】一時ケア '!O21)</f>
        <v>0</v>
      </c>
      <c r="O17" s="99" t="str">
        <f>IF('【こちらに記載】一時ケア '!P21="","",'【こちらに記載】一時ケア '!P21)</f>
        <v/>
      </c>
      <c r="P17" s="99" t="str">
        <f>IF('【こちらに記載】一時ケア '!Q21="","",'【こちらに記載】一時ケア '!Q21)</f>
        <v/>
      </c>
      <c r="Q17" s="99" t="str">
        <f>IF('【こちらに記載】一時ケア '!R21="","",'【こちらに記載】一時ケア '!R21)</f>
        <v/>
      </c>
    </row>
    <row r="18" spans="1:17" ht="36" customHeight="1" x14ac:dyDescent="0.4">
      <c r="A18" s="99" t="str">
        <f>IF(B18="","",'【こちらに記載】一時ケア '!$O$2)</f>
        <v/>
      </c>
      <c r="B18" s="99" t="str">
        <f>IF('【こちらに記載】一時ケア '!B22="","",'【こちらに記載】一時ケア '!B22)</f>
        <v/>
      </c>
      <c r="C18" s="131" t="str">
        <f>IF('【こちらに記載】一時ケア '!C22="","",'【こちらに記載】一時ケア '!C22)</f>
        <v/>
      </c>
      <c r="D18" s="100" t="str">
        <f>IF('【こちらに記載】一時ケア '!D22="","",TEXT('【こちらに記載】一時ケア '!D22, "YYYY/MM/DD"))</f>
        <v/>
      </c>
      <c r="E18" s="131" t="str">
        <f>IF('【こちらに記載】一時ケア '!E22="","",'【こちらに記載】一時ケア '!E22)</f>
        <v/>
      </c>
      <c r="F18" s="131" t="str">
        <f>IF('【こちらに記載】一時ケア '!F22="","",'【こちらに記載】一時ケア '!F22)</f>
        <v/>
      </c>
      <c r="G18" s="131" t="str">
        <f>IF('【こちらに記載】一時ケア '!G22="","",'【こちらに記載】一時ケア '!G22)</f>
        <v/>
      </c>
      <c r="H18" s="131" t="str">
        <f>IF('【こちらに記載】一時ケア '!H21="","",'【こちらに記載】一時ケア '!H21)</f>
        <v/>
      </c>
      <c r="I18" s="100" t="str">
        <f>IF('【こちらに記載】一時ケア '!I22="","",TEXT('【こちらに記載】一時ケア '!I22, "YYYY/MM/DD"))</f>
        <v/>
      </c>
      <c r="J18" s="101" t="str">
        <f>IF('【こちらに記載】一時ケア '!J22="","",TEXT('【こちらに記載】一時ケア '!J22,"aaa"))</f>
        <v/>
      </c>
      <c r="K18" s="102" t="str">
        <f>IF('【こちらに記載】一時ケア '!K22="","",'【こちらに記載】一時ケア '!K22)</f>
        <v/>
      </c>
      <c r="L18" s="102" t="str">
        <f>IF('【こちらに記載】一時ケア '!M22="","",'【こちらに記載】一時ケア '!M22)</f>
        <v/>
      </c>
      <c r="M18" s="102">
        <f>IF('【こちらに記載】一時ケア '!N22="","",'【こちらに記載】一時ケア '!N22)</f>
        <v>0</v>
      </c>
      <c r="N18" s="99">
        <f>IF('【こちらに記載】一時ケア '!O22="","",'【こちらに記載】一時ケア '!O22)</f>
        <v>0</v>
      </c>
      <c r="O18" s="99" t="str">
        <f>IF('【こちらに記載】一時ケア '!P22="","",'【こちらに記載】一時ケア '!P22)</f>
        <v/>
      </c>
      <c r="P18" s="99" t="str">
        <f>IF('【こちらに記載】一時ケア '!Q22="","",'【こちらに記載】一時ケア '!Q22)</f>
        <v/>
      </c>
      <c r="Q18" s="99" t="str">
        <f>IF('【こちらに記載】一時ケア '!R22="","",'【こちらに記載】一時ケア '!R22)</f>
        <v/>
      </c>
    </row>
    <row r="19" spans="1:17" ht="36" customHeight="1" x14ac:dyDescent="0.4">
      <c r="A19" s="99" t="str">
        <f>IF(B19="","",'【こちらに記載】一時ケア '!$O$2)</f>
        <v/>
      </c>
      <c r="B19" s="99" t="str">
        <f>IF('【こちらに記載】一時ケア '!B23="","",'【こちらに記載】一時ケア '!B23)</f>
        <v/>
      </c>
      <c r="C19" s="131" t="str">
        <f>IF('【こちらに記載】一時ケア '!C23="","",'【こちらに記載】一時ケア '!C23)</f>
        <v/>
      </c>
      <c r="D19" s="100" t="str">
        <f>IF('【こちらに記載】一時ケア '!D23="","",TEXT('【こちらに記載】一時ケア '!D23, "YYYY/MM/DD"))</f>
        <v/>
      </c>
      <c r="E19" s="131" t="str">
        <f>IF('【こちらに記載】一時ケア '!E23="","",'【こちらに記載】一時ケア '!E23)</f>
        <v/>
      </c>
      <c r="F19" s="131" t="str">
        <f>IF('【こちらに記載】一時ケア '!F23="","",'【こちらに記載】一時ケア '!F23)</f>
        <v/>
      </c>
      <c r="G19" s="131" t="str">
        <f>IF('【こちらに記載】一時ケア '!G23="","",'【こちらに記載】一時ケア '!G23)</f>
        <v/>
      </c>
      <c r="H19" s="131" t="str">
        <f>IF('【こちらに記載】一時ケア '!H22="","",'【こちらに記載】一時ケア '!H22)</f>
        <v/>
      </c>
      <c r="I19" s="100" t="str">
        <f>IF('【こちらに記載】一時ケア '!I23="","",TEXT('【こちらに記載】一時ケア '!I23, "YYYY/MM/DD"))</f>
        <v/>
      </c>
      <c r="J19" s="101" t="str">
        <f>IF('【こちらに記載】一時ケア '!J23="","",TEXT('【こちらに記載】一時ケア '!J23,"aaa"))</f>
        <v/>
      </c>
      <c r="K19" s="102" t="str">
        <f>IF('【こちらに記載】一時ケア '!K23="","",'【こちらに記載】一時ケア '!K23)</f>
        <v/>
      </c>
      <c r="L19" s="102" t="str">
        <f>IF('【こちらに記載】一時ケア '!M23="","",'【こちらに記載】一時ケア '!M23)</f>
        <v/>
      </c>
      <c r="M19" s="102">
        <f>IF('【こちらに記載】一時ケア '!N23="","",'【こちらに記載】一時ケア '!N23)</f>
        <v>0</v>
      </c>
      <c r="N19" s="99">
        <f>IF('【こちらに記載】一時ケア '!O23="","",'【こちらに記載】一時ケア '!O23)</f>
        <v>0</v>
      </c>
      <c r="O19" s="99" t="str">
        <f>IF('【こちらに記載】一時ケア '!P23="","",'【こちらに記載】一時ケア '!P23)</f>
        <v/>
      </c>
      <c r="P19" s="99" t="str">
        <f>IF('【こちらに記載】一時ケア '!Q23="","",'【こちらに記載】一時ケア '!Q23)</f>
        <v/>
      </c>
      <c r="Q19" s="99" t="str">
        <f>IF('【こちらに記載】一時ケア '!R23="","",'【こちらに記載】一時ケア '!R23)</f>
        <v/>
      </c>
    </row>
    <row r="20" spans="1:17" ht="36" customHeight="1" x14ac:dyDescent="0.4">
      <c r="A20" s="99" t="str">
        <f>IF(B20="","",'【こちらに記載】一時ケア '!$O$2)</f>
        <v/>
      </c>
      <c r="B20" s="99" t="str">
        <f>IF('【こちらに記載】一時ケア '!B24="","",'【こちらに記載】一時ケア '!B24)</f>
        <v/>
      </c>
      <c r="C20" s="131" t="str">
        <f>IF('【こちらに記載】一時ケア '!C24="","",'【こちらに記載】一時ケア '!C24)</f>
        <v/>
      </c>
      <c r="D20" s="100" t="str">
        <f>IF('【こちらに記載】一時ケア '!D24="","",TEXT('【こちらに記載】一時ケア '!D24, "YYYY/MM/DD"))</f>
        <v/>
      </c>
      <c r="E20" s="131" t="str">
        <f>IF('【こちらに記載】一時ケア '!E24="","",'【こちらに記載】一時ケア '!E24)</f>
        <v/>
      </c>
      <c r="F20" s="131" t="str">
        <f>IF('【こちらに記載】一時ケア '!F24="","",'【こちらに記載】一時ケア '!F24)</f>
        <v/>
      </c>
      <c r="G20" s="131" t="str">
        <f>IF('【こちらに記載】一時ケア '!G24="","",'【こちらに記載】一時ケア '!G24)</f>
        <v/>
      </c>
      <c r="H20" s="131" t="str">
        <f>IF('【こちらに記載】一時ケア '!H23="","",'【こちらに記載】一時ケア '!H23)</f>
        <v/>
      </c>
      <c r="I20" s="100" t="str">
        <f>IF('【こちらに記載】一時ケア '!I24="","",TEXT('【こちらに記載】一時ケア '!I24, "YYYY/MM/DD"))</f>
        <v/>
      </c>
      <c r="J20" s="101" t="str">
        <f>IF('【こちらに記載】一時ケア '!J24="","",TEXT('【こちらに記載】一時ケア '!J24,"aaa"))</f>
        <v/>
      </c>
      <c r="K20" s="102" t="str">
        <f>IF('【こちらに記載】一時ケア '!K24="","",'【こちらに記載】一時ケア '!K24)</f>
        <v/>
      </c>
      <c r="L20" s="102" t="str">
        <f>IF('【こちらに記載】一時ケア '!M24="","",'【こちらに記載】一時ケア '!M24)</f>
        <v/>
      </c>
      <c r="M20" s="102">
        <f>IF('【こちらに記載】一時ケア '!N24="","",'【こちらに記載】一時ケア '!N24)</f>
        <v>0</v>
      </c>
      <c r="N20" s="99">
        <f>IF('【こちらに記載】一時ケア '!O24="","",'【こちらに記載】一時ケア '!O24)</f>
        <v>0</v>
      </c>
      <c r="O20" s="99" t="str">
        <f>IF('【こちらに記載】一時ケア '!P24="","",'【こちらに記載】一時ケア '!P24)</f>
        <v/>
      </c>
      <c r="P20" s="99" t="str">
        <f>IF('【こちらに記載】一時ケア '!Q24="","",'【こちらに記載】一時ケア '!Q24)</f>
        <v/>
      </c>
      <c r="Q20" s="99" t="str">
        <f>IF('【こちらに記載】一時ケア '!R24="","",'【こちらに記載】一時ケア '!R24)</f>
        <v/>
      </c>
    </row>
    <row r="21" spans="1:17" ht="36" customHeight="1" x14ac:dyDescent="0.4">
      <c r="A21" s="99" t="str">
        <f>IF(B21="","",'【こちらに記載】一時ケア '!$O$2)</f>
        <v/>
      </c>
      <c r="B21" s="99" t="str">
        <f>IF('【こちらに記載】一時ケア '!B25="","",'【こちらに記載】一時ケア '!B25)</f>
        <v/>
      </c>
      <c r="C21" s="131" t="str">
        <f>IF('【こちらに記載】一時ケア '!C25="","",'【こちらに記載】一時ケア '!C25)</f>
        <v/>
      </c>
      <c r="D21" s="100" t="str">
        <f>IF('【こちらに記載】一時ケア '!D25="","",TEXT('【こちらに記載】一時ケア '!D25, "YYYY/MM/DD"))</f>
        <v/>
      </c>
      <c r="E21" s="131" t="str">
        <f>IF('【こちらに記載】一時ケア '!E25="","",'【こちらに記載】一時ケア '!E25)</f>
        <v/>
      </c>
      <c r="F21" s="131" t="str">
        <f>IF('【こちらに記載】一時ケア '!F25="","",'【こちらに記載】一時ケア '!F25)</f>
        <v/>
      </c>
      <c r="G21" s="131" t="str">
        <f>IF('【こちらに記載】一時ケア '!G25="","",'【こちらに記載】一時ケア '!G25)</f>
        <v/>
      </c>
      <c r="H21" s="131" t="str">
        <f>IF('【こちらに記載】一時ケア '!H24="","",'【こちらに記載】一時ケア '!H24)</f>
        <v/>
      </c>
      <c r="I21" s="100" t="str">
        <f>IF('【こちらに記載】一時ケア '!I25="","",TEXT('【こちらに記載】一時ケア '!I25, "YYYY/MM/DD"))</f>
        <v/>
      </c>
      <c r="J21" s="101" t="str">
        <f>IF('【こちらに記載】一時ケア '!J25="","",TEXT('【こちらに記載】一時ケア '!J25,"aaa"))</f>
        <v/>
      </c>
      <c r="K21" s="102" t="str">
        <f>IF('【こちらに記載】一時ケア '!K25="","",'【こちらに記載】一時ケア '!K25)</f>
        <v/>
      </c>
      <c r="L21" s="102" t="str">
        <f>IF('【こちらに記載】一時ケア '!M25="","",'【こちらに記載】一時ケア '!M25)</f>
        <v/>
      </c>
      <c r="M21" s="102">
        <f>IF('【こちらに記載】一時ケア '!N25="","",'【こちらに記載】一時ケア '!N25)</f>
        <v>0</v>
      </c>
      <c r="N21" s="99">
        <f>IF('【こちらに記載】一時ケア '!O25="","",'【こちらに記載】一時ケア '!O25)</f>
        <v>0</v>
      </c>
      <c r="O21" s="99" t="str">
        <f>IF('【こちらに記載】一時ケア '!P25="","",'【こちらに記載】一時ケア '!P25)</f>
        <v/>
      </c>
      <c r="P21" s="99" t="str">
        <f>IF('【こちらに記載】一時ケア '!Q25="","",'【こちらに記載】一時ケア '!Q25)</f>
        <v/>
      </c>
      <c r="Q21" s="99" t="str">
        <f>IF('【こちらに記載】一時ケア '!R25="","",'【こちらに記載】一時ケア '!R25)</f>
        <v/>
      </c>
    </row>
    <row r="22" spans="1:17" ht="36" customHeight="1" x14ac:dyDescent="0.4">
      <c r="A22" s="99" t="str">
        <f>IF(B22="","",'【こちらに記載】一時ケア '!$O$2)</f>
        <v/>
      </c>
      <c r="B22" s="99" t="str">
        <f>IF('【こちらに記載】一時ケア '!B28="","",'【こちらに記載】一時ケア '!B28)</f>
        <v/>
      </c>
      <c r="C22" s="131" t="str">
        <f>IF('【こちらに記載】一時ケア '!C28="","",'【こちらに記載】一時ケア '!C28)</f>
        <v/>
      </c>
      <c r="D22" s="100" t="str">
        <f>IF('【こちらに記載】一時ケア '!D28="","",TEXT('【こちらに記載】一時ケア '!D28, "YYYY/MM/DD"))</f>
        <v/>
      </c>
      <c r="E22" s="131" t="str">
        <f>IF('【こちらに記載】一時ケア '!E28="","",'【こちらに記載】一時ケア '!E28)</f>
        <v/>
      </c>
      <c r="F22" s="131" t="str">
        <f>IF('【こちらに記載】一時ケア '!F28="","",'【こちらに記載】一時ケア '!F28)</f>
        <v/>
      </c>
      <c r="G22" s="131" t="str">
        <f>IF('【こちらに記載】一時ケア '!G28="","",'【こちらに記載】一時ケア '!G28)</f>
        <v/>
      </c>
      <c r="H22" s="131" t="str">
        <f>IF('【こちらに記載】一時ケア '!H27="","",'【こちらに記載】一時ケア '!H27)</f>
        <v/>
      </c>
      <c r="I22" s="100" t="str">
        <f>IF('【こちらに記載】一時ケア '!I28="","",TEXT('【こちらに記載】一時ケア '!I28, "YYYY/MM/DD"))</f>
        <v/>
      </c>
      <c r="J22" s="101" t="str">
        <f>IF('【こちらに記載】一時ケア '!J28="","",TEXT('【こちらに記載】一時ケア '!J28,"aaa"))</f>
        <v/>
      </c>
      <c r="K22" s="102" t="str">
        <f>IF('【こちらに記載】一時ケア '!K28="","",'【こちらに記載】一時ケア '!K28)</f>
        <v/>
      </c>
      <c r="L22" s="102" t="str">
        <f>IF('【こちらに記載】一時ケア '!M28="","",'【こちらに記載】一時ケア '!M28)</f>
        <v/>
      </c>
      <c r="M22" s="102">
        <f>IF('【こちらに記載】一時ケア '!N28="","",'【こちらに記載】一時ケア '!N28)</f>
        <v>0</v>
      </c>
      <c r="N22" s="99">
        <f>IF('【こちらに記載】一時ケア '!O28="","",'【こちらに記載】一時ケア '!O28)</f>
        <v>0</v>
      </c>
      <c r="O22" s="99" t="str">
        <f>IF('【こちらに記載】一時ケア '!P28="","",'【こちらに記載】一時ケア '!P28)</f>
        <v/>
      </c>
      <c r="P22" s="99" t="str">
        <f>IF('【こちらに記載】一時ケア '!Q28="","",'【こちらに記載】一時ケア '!Q28)</f>
        <v/>
      </c>
      <c r="Q22" s="99" t="str">
        <f>IF('【こちらに記載】一時ケア '!R28="","",'【こちらに記載】一時ケア '!R28)</f>
        <v/>
      </c>
    </row>
    <row r="23" spans="1:17" ht="36" customHeight="1" x14ac:dyDescent="0.4">
      <c r="A23" s="99" t="str">
        <f>IF(B23="","",'【こちらに記載】一時ケア '!$O$2)</f>
        <v/>
      </c>
      <c r="B23" s="99" t="str">
        <f>IF('【こちらに記載】一時ケア '!B29="","",'【こちらに記載】一時ケア '!B29)</f>
        <v/>
      </c>
      <c r="C23" s="131" t="str">
        <f>IF('【こちらに記載】一時ケア '!C29="","",'【こちらに記載】一時ケア '!C29)</f>
        <v/>
      </c>
      <c r="D23" s="100" t="str">
        <f>IF('【こちらに記載】一時ケア '!D29="","",TEXT('【こちらに記載】一時ケア '!D29, "YYYY/MM/DD"))</f>
        <v/>
      </c>
      <c r="E23" s="131" t="str">
        <f>IF('【こちらに記載】一時ケア '!E29="","",'【こちらに記載】一時ケア '!E29)</f>
        <v/>
      </c>
      <c r="F23" s="131" t="str">
        <f>IF('【こちらに記載】一時ケア '!F29="","",'【こちらに記載】一時ケア '!F29)</f>
        <v/>
      </c>
      <c r="G23" s="131" t="str">
        <f>IF('【こちらに記載】一時ケア '!G29="","",'【こちらに記載】一時ケア '!G29)</f>
        <v/>
      </c>
      <c r="H23" s="131" t="str">
        <f>IF('【こちらに記載】一時ケア '!H28="","",'【こちらに記載】一時ケア '!H28)</f>
        <v/>
      </c>
      <c r="I23" s="100" t="str">
        <f>IF('【こちらに記載】一時ケア '!I29="","",TEXT('【こちらに記載】一時ケア '!I29, "YYYY/MM/DD"))</f>
        <v/>
      </c>
      <c r="J23" s="101" t="str">
        <f>IF('【こちらに記載】一時ケア '!J29="","",TEXT('【こちらに記載】一時ケア '!J29,"aaa"))</f>
        <v/>
      </c>
      <c r="K23" s="102" t="str">
        <f>IF('【こちらに記載】一時ケア '!K29="","",'【こちらに記載】一時ケア '!K29)</f>
        <v/>
      </c>
      <c r="L23" s="102" t="str">
        <f>IF('【こちらに記載】一時ケア '!M29="","",'【こちらに記載】一時ケア '!M29)</f>
        <v/>
      </c>
      <c r="M23" s="102">
        <f>IF('【こちらに記載】一時ケア '!N29="","",'【こちらに記載】一時ケア '!N29)</f>
        <v>0</v>
      </c>
      <c r="N23" s="99">
        <f>IF('【こちらに記載】一時ケア '!O29="","",'【こちらに記載】一時ケア '!O29)</f>
        <v>0</v>
      </c>
      <c r="O23" s="99" t="str">
        <f>IF('【こちらに記載】一時ケア '!P29="","",'【こちらに記載】一時ケア '!P29)</f>
        <v/>
      </c>
      <c r="P23" s="99" t="str">
        <f>IF('【こちらに記載】一時ケア '!Q29="","",'【こちらに記載】一時ケア '!Q29)</f>
        <v/>
      </c>
      <c r="Q23" s="99" t="str">
        <f>IF('【こちらに記載】一時ケア '!R29="","",'【こちらに記載】一時ケア '!R29)</f>
        <v/>
      </c>
    </row>
    <row r="24" spans="1:17" ht="36" customHeight="1" x14ac:dyDescent="0.4">
      <c r="A24" s="99" t="str">
        <f>IF(B24="","",'【こちらに記載】一時ケア '!$O$2)</f>
        <v/>
      </c>
      <c r="B24" s="99" t="str">
        <f>IF('【こちらに記載】一時ケア '!B30="","",'【こちらに記載】一時ケア '!B30)</f>
        <v/>
      </c>
      <c r="C24" s="131" t="str">
        <f>IF('【こちらに記載】一時ケア '!C30="","",'【こちらに記載】一時ケア '!C30)</f>
        <v/>
      </c>
      <c r="D24" s="100" t="str">
        <f>IF('【こちらに記載】一時ケア '!D30="","",TEXT('【こちらに記載】一時ケア '!D30, "YYYY/MM/DD"))</f>
        <v/>
      </c>
      <c r="E24" s="131" t="str">
        <f>IF('【こちらに記載】一時ケア '!E30="","",'【こちらに記載】一時ケア '!E30)</f>
        <v/>
      </c>
      <c r="F24" s="131" t="str">
        <f>IF('【こちらに記載】一時ケア '!F30="","",'【こちらに記載】一時ケア '!F30)</f>
        <v/>
      </c>
      <c r="G24" s="131" t="str">
        <f>IF('【こちらに記載】一時ケア '!G30="","",'【こちらに記載】一時ケア '!G30)</f>
        <v/>
      </c>
      <c r="H24" s="131" t="str">
        <f>IF('【こちらに記載】一時ケア '!H29="","",'【こちらに記載】一時ケア '!H29)</f>
        <v/>
      </c>
      <c r="I24" s="100" t="str">
        <f>IF('【こちらに記載】一時ケア '!I30="","",TEXT('【こちらに記載】一時ケア '!I30, "YYYY/MM/DD"))</f>
        <v/>
      </c>
      <c r="J24" s="101" t="str">
        <f>IF('【こちらに記載】一時ケア '!J30="","",TEXT('【こちらに記載】一時ケア '!J30,"aaa"))</f>
        <v/>
      </c>
      <c r="K24" s="102" t="str">
        <f>IF('【こちらに記載】一時ケア '!K30="","",'【こちらに記載】一時ケア '!K30)</f>
        <v/>
      </c>
      <c r="L24" s="102" t="str">
        <f>IF('【こちらに記載】一時ケア '!M30="","",'【こちらに記載】一時ケア '!M30)</f>
        <v/>
      </c>
      <c r="M24" s="102">
        <f>IF('【こちらに記載】一時ケア '!N30="","",'【こちらに記載】一時ケア '!N30)</f>
        <v>0</v>
      </c>
      <c r="N24" s="99">
        <f>IF('【こちらに記載】一時ケア '!O30="","",'【こちらに記載】一時ケア '!O30)</f>
        <v>0</v>
      </c>
      <c r="O24" s="99" t="str">
        <f>IF('【こちらに記載】一時ケア '!P30="","",'【こちらに記載】一時ケア '!P30)</f>
        <v/>
      </c>
      <c r="P24" s="99" t="str">
        <f>IF('【こちらに記載】一時ケア '!Q30="","",'【こちらに記載】一時ケア '!Q30)</f>
        <v/>
      </c>
      <c r="Q24" s="99" t="str">
        <f>IF('【こちらに記載】一時ケア '!R30="","",'【こちらに記載】一時ケア '!R30)</f>
        <v/>
      </c>
    </row>
    <row r="25" spans="1:17" ht="36" customHeight="1" x14ac:dyDescent="0.4">
      <c r="A25" s="99" t="str">
        <f>IF(B25="","",'【こちらに記載】一時ケア '!$O$2)</f>
        <v/>
      </c>
      <c r="B25" s="99" t="str">
        <f>IF('【こちらに記載】一時ケア '!B31="","",'【こちらに記載】一時ケア '!B31)</f>
        <v/>
      </c>
      <c r="C25" s="131" t="str">
        <f>IF('【こちらに記載】一時ケア '!C31="","",'【こちらに記載】一時ケア '!C31)</f>
        <v/>
      </c>
      <c r="D25" s="100" t="str">
        <f>IF('【こちらに記載】一時ケア '!D31="","",TEXT('【こちらに記載】一時ケア '!D31, "YYYY/MM/DD"))</f>
        <v/>
      </c>
      <c r="E25" s="131" t="str">
        <f>IF('【こちらに記載】一時ケア '!E31="","",'【こちらに記載】一時ケア '!E31)</f>
        <v/>
      </c>
      <c r="F25" s="131" t="str">
        <f>IF('【こちらに記載】一時ケア '!F31="","",'【こちらに記載】一時ケア '!F31)</f>
        <v/>
      </c>
      <c r="G25" s="131" t="str">
        <f>IF('【こちらに記載】一時ケア '!G31="","",'【こちらに記載】一時ケア '!G31)</f>
        <v/>
      </c>
      <c r="H25" s="131" t="str">
        <f>IF('【こちらに記載】一時ケア '!H30="","",'【こちらに記載】一時ケア '!H30)</f>
        <v/>
      </c>
      <c r="I25" s="100" t="str">
        <f>IF('【こちらに記載】一時ケア '!I31="","",TEXT('【こちらに記載】一時ケア '!I31, "YYYY/MM/DD"))</f>
        <v/>
      </c>
      <c r="J25" s="101" t="str">
        <f>IF('【こちらに記載】一時ケア '!J31="","",TEXT('【こちらに記載】一時ケア '!J31,"aaa"))</f>
        <v/>
      </c>
      <c r="K25" s="102" t="str">
        <f>IF('【こちらに記載】一時ケア '!K31="","",'【こちらに記載】一時ケア '!K31)</f>
        <v/>
      </c>
      <c r="L25" s="102" t="str">
        <f>IF('【こちらに記載】一時ケア '!M31="","",'【こちらに記載】一時ケア '!M31)</f>
        <v/>
      </c>
      <c r="M25" s="102">
        <f>IF('【こちらに記載】一時ケア '!N31="","",'【こちらに記載】一時ケア '!N31)</f>
        <v>0</v>
      </c>
      <c r="N25" s="99">
        <f>IF('【こちらに記載】一時ケア '!O31="","",'【こちらに記載】一時ケア '!O31)</f>
        <v>0</v>
      </c>
      <c r="O25" s="99" t="str">
        <f>IF('【こちらに記載】一時ケア '!P31="","",'【こちらに記載】一時ケア '!P31)</f>
        <v/>
      </c>
      <c r="P25" s="99" t="str">
        <f>IF('【こちらに記載】一時ケア '!Q31="","",'【こちらに記載】一時ケア '!Q31)</f>
        <v/>
      </c>
      <c r="Q25" s="99" t="str">
        <f>IF('【こちらに記載】一時ケア '!R31="","",'【こちらに記載】一時ケア '!R31)</f>
        <v/>
      </c>
    </row>
    <row r="26" spans="1:17" ht="36" customHeight="1" x14ac:dyDescent="0.4">
      <c r="A26" s="99" t="str">
        <f>IF(B26="","",'【こちらに記載】一時ケア '!$O$2)</f>
        <v/>
      </c>
      <c r="B26" s="99" t="str">
        <f>IF('【こちらに記載】一時ケア '!B32="","",'【こちらに記載】一時ケア '!B32)</f>
        <v/>
      </c>
      <c r="C26" s="131" t="str">
        <f>IF('【こちらに記載】一時ケア '!C32="","",'【こちらに記載】一時ケア '!C32)</f>
        <v/>
      </c>
      <c r="D26" s="100" t="str">
        <f>IF('【こちらに記載】一時ケア '!D32="","",TEXT('【こちらに記載】一時ケア '!D32, "YYYY/MM/DD"))</f>
        <v/>
      </c>
      <c r="E26" s="131" t="str">
        <f>IF('【こちらに記載】一時ケア '!E32="","",'【こちらに記載】一時ケア '!E32)</f>
        <v/>
      </c>
      <c r="F26" s="131" t="str">
        <f>IF('【こちらに記載】一時ケア '!F32="","",'【こちらに記載】一時ケア '!F32)</f>
        <v/>
      </c>
      <c r="G26" s="131" t="str">
        <f>IF('【こちらに記載】一時ケア '!G32="","",'【こちらに記載】一時ケア '!G32)</f>
        <v/>
      </c>
      <c r="H26" s="131" t="str">
        <f>IF('【こちらに記載】一時ケア '!H31="","",'【こちらに記載】一時ケア '!H31)</f>
        <v/>
      </c>
      <c r="I26" s="100" t="str">
        <f>IF('【こちらに記載】一時ケア '!I32="","",TEXT('【こちらに記載】一時ケア '!I32, "YYYY/MM/DD"))</f>
        <v/>
      </c>
      <c r="J26" s="101" t="str">
        <f>IF('【こちらに記載】一時ケア '!J32="","",TEXT('【こちらに記載】一時ケア '!J32,"aaa"))</f>
        <v/>
      </c>
      <c r="K26" s="102" t="str">
        <f>IF('【こちらに記載】一時ケア '!K32="","",'【こちらに記載】一時ケア '!K32)</f>
        <v/>
      </c>
      <c r="L26" s="102" t="str">
        <f>IF('【こちらに記載】一時ケア '!M32="","",'【こちらに記載】一時ケア '!M32)</f>
        <v/>
      </c>
      <c r="M26" s="102">
        <f>IF('【こちらに記載】一時ケア '!N32="","",'【こちらに記載】一時ケア '!N32)</f>
        <v>0</v>
      </c>
      <c r="N26" s="99">
        <f>IF('【こちらに記載】一時ケア '!O32="","",'【こちらに記載】一時ケア '!O32)</f>
        <v>0</v>
      </c>
      <c r="O26" s="99" t="str">
        <f>IF('【こちらに記載】一時ケア '!P32="","",'【こちらに記載】一時ケア '!P32)</f>
        <v/>
      </c>
      <c r="P26" s="99" t="str">
        <f>IF('【こちらに記載】一時ケア '!Q32="","",'【こちらに記載】一時ケア '!Q32)</f>
        <v/>
      </c>
      <c r="Q26" s="99" t="str">
        <f>IF('【こちらに記載】一時ケア '!R32="","",'【こちらに記載】一時ケア '!R32)</f>
        <v/>
      </c>
    </row>
    <row r="27" spans="1:17" ht="36" customHeight="1" x14ac:dyDescent="0.4">
      <c r="A27" s="99" t="str">
        <f>IF(B27="","",'【こちらに記載】一時ケア '!$O$2)</f>
        <v/>
      </c>
      <c r="B27" s="99" t="str">
        <f>IF('【こちらに記載】一時ケア '!B33="","",'【こちらに記載】一時ケア '!B33)</f>
        <v/>
      </c>
      <c r="C27" s="131" t="str">
        <f>IF('【こちらに記載】一時ケア '!C33="","",'【こちらに記載】一時ケア '!C33)</f>
        <v/>
      </c>
      <c r="D27" s="100" t="str">
        <f>IF('【こちらに記載】一時ケア '!D33="","",TEXT('【こちらに記載】一時ケア '!D33, "YYYY/MM/DD"))</f>
        <v/>
      </c>
      <c r="E27" s="131" t="str">
        <f>IF('【こちらに記載】一時ケア '!E33="","",'【こちらに記載】一時ケア '!E33)</f>
        <v/>
      </c>
      <c r="F27" s="131" t="str">
        <f>IF('【こちらに記載】一時ケア '!F33="","",'【こちらに記載】一時ケア '!F33)</f>
        <v/>
      </c>
      <c r="G27" s="131" t="str">
        <f>IF('【こちらに記載】一時ケア '!G33="","",'【こちらに記載】一時ケア '!G33)</f>
        <v/>
      </c>
      <c r="H27" s="131" t="str">
        <f>IF('【こちらに記載】一時ケア '!H32="","",'【こちらに記載】一時ケア '!H32)</f>
        <v/>
      </c>
      <c r="I27" s="100" t="str">
        <f>IF('【こちらに記載】一時ケア '!I33="","",TEXT('【こちらに記載】一時ケア '!I33, "YYYY/MM/DD"))</f>
        <v/>
      </c>
      <c r="J27" s="101" t="str">
        <f>IF('【こちらに記載】一時ケア '!J33="","",TEXT('【こちらに記載】一時ケア '!J33,"aaa"))</f>
        <v/>
      </c>
      <c r="K27" s="102" t="str">
        <f>IF('【こちらに記載】一時ケア '!K33="","",'【こちらに記載】一時ケア '!K33)</f>
        <v/>
      </c>
      <c r="L27" s="102" t="str">
        <f>IF('【こちらに記載】一時ケア '!M33="","",'【こちらに記載】一時ケア '!M33)</f>
        <v/>
      </c>
      <c r="M27" s="102">
        <f>IF('【こちらに記載】一時ケア '!N33="","",'【こちらに記載】一時ケア '!N33)</f>
        <v>0</v>
      </c>
      <c r="N27" s="99">
        <f>IF('【こちらに記載】一時ケア '!O33="","",'【こちらに記載】一時ケア '!O33)</f>
        <v>0</v>
      </c>
      <c r="O27" s="99" t="str">
        <f>IF('【こちらに記載】一時ケア '!P33="","",'【こちらに記載】一時ケア '!P33)</f>
        <v/>
      </c>
      <c r="P27" s="99" t="str">
        <f>IF('【こちらに記載】一時ケア '!Q33="","",'【こちらに記載】一時ケア '!Q33)</f>
        <v/>
      </c>
      <c r="Q27" s="99" t="str">
        <f>IF('【こちらに記載】一時ケア '!R33="","",'【こちらに記載】一時ケア '!R33)</f>
        <v/>
      </c>
    </row>
    <row r="28" spans="1:17" ht="36" customHeight="1" x14ac:dyDescent="0.4">
      <c r="A28" s="99" t="str">
        <f>IF(B28="","",'【こちらに記載】一時ケア '!$O$2)</f>
        <v/>
      </c>
      <c r="B28" s="99" t="str">
        <f>IF('【こちらに記載】一時ケア '!B34="","",'【こちらに記載】一時ケア '!B34)</f>
        <v/>
      </c>
      <c r="C28" s="131" t="str">
        <f>IF('【こちらに記載】一時ケア '!C34="","",'【こちらに記載】一時ケア '!C34)</f>
        <v/>
      </c>
      <c r="D28" s="100" t="str">
        <f>IF('【こちらに記載】一時ケア '!D34="","",TEXT('【こちらに記載】一時ケア '!D34, "YYYY/MM/DD"))</f>
        <v/>
      </c>
      <c r="E28" s="131" t="str">
        <f>IF('【こちらに記載】一時ケア '!E34="","",'【こちらに記載】一時ケア '!E34)</f>
        <v/>
      </c>
      <c r="F28" s="131" t="str">
        <f>IF('【こちらに記載】一時ケア '!F34="","",'【こちらに記載】一時ケア '!F34)</f>
        <v/>
      </c>
      <c r="G28" s="131" t="str">
        <f>IF('【こちらに記載】一時ケア '!G34="","",'【こちらに記載】一時ケア '!G34)</f>
        <v/>
      </c>
      <c r="H28" s="131" t="str">
        <f>IF('【こちらに記載】一時ケア '!H33="","",'【こちらに記載】一時ケア '!H33)</f>
        <v/>
      </c>
      <c r="I28" s="100" t="str">
        <f>IF('【こちらに記載】一時ケア '!I34="","",TEXT('【こちらに記載】一時ケア '!I34, "YYYY/MM/DD"))</f>
        <v/>
      </c>
      <c r="J28" s="101" t="str">
        <f>IF('【こちらに記載】一時ケア '!J34="","",TEXT('【こちらに記載】一時ケア '!J34,"aaa"))</f>
        <v/>
      </c>
      <c r="K28" s="102" t="str">
        <f>IF('【こちらに記載】一時ケア '!K34="","",'【こちらに記載】一時ケア '!K34)</f>
        <v/>
      </c>
      <c r="L28" s="102" t="str">
        <f>IF('【こちらに記載】一時ケア '!M34="","",'【こちらに記載】一時ケア '!M34)</f>
        <v/>
      </c>
      <c r="M28" s="102">
        <f>IF('【こちらに記載】一時ケア '!N34="","",'【こちらに記載】一時ケア '!N34)</f>
        <v>0</v>
      </c>
      <c r="N28" s="99">
        <f>IF('【こちらに記載】一時ケア '!O34="","",'【こちらに記載】一時ケア '!O34)</f>
        <v>0</v>
      </c>
      <c r="O28" s="99" t="str">
        <f>IF('【こちらに記載】一時ケア '!P34="","",'【こちらに記載】一時ケア '!P34)</f>
        <v/>
      </c>
      <c r="P28" s="99" t="str">
        <f>IF('【こちらに記載】一時ケア '!Q34="","",'【こちらに記載】一時ケア '!Q34)</f>
        <v/>
      </c>
      <c r="Q28" s="99" t="str">
        <f>IF('【こちらに記載】一時ケア '!R34="","",'【こちらに記載】一時ケア '!R34)</f>
        <v/>
      </c>
    </row>
    <row r="29" spans="1:17" ht="36" customHeight="1" x14ac:dyDescent="0.4">
      <c r="A29" s="99" t="str">
        <f>IF(B29="","",'【こちらに記載】一時ケア '!$O$2)</f>
        <v/>
      </c>
      <c r="B29" s="99" t="str">
        <f>IF('【こちらに記載】一時ケア '!B35="","",'【こちらに記載】一時ケア '!B35)</f>
        <v/>
      </c>
      <c r="C29" s="131" t="str">
        <f>IF('【こちらに記載】一時ケア '!C35="","",'【こちらに記載】一時ケア '!C35)</f>
        <v/>
      </c>
      <c r="D29" s="100" t="str">
        <f>IF('【こちらに記載】一時ケア '!D35="","",TEXT('【こちらに記載】一時ケア '!D35, "YYYY/MM/DD"))</f>
        <v/>
      </c>
      <c r="E29" s="131" t="str">
        <f>IF('【こちらに記載】一時ケア '!E35="","",'【こちらに記載】一時ケア '!E35)</f>
        <v/>
      </c>
      <c r="F29" s="131" t="str">
        <f>IF('【こちらに記載】一時ケア '!F35="","",'【こちらに記載】一時ケア '!F35)</f>
        <v/>
      </c>
      <c r="G29" s="131" t="str">
        <f>IF('【こちらに記載】一時ケア '!G35="","",'【こちらに記載】一時ケア '!G35)</f>
        <v/>
      </c>
      <c r="H29" s="131" t="str">
        <f>IF('【こちらに記載】一時ケア '!H34="","",'【こちらに記載】一時ケア '!H34)</f>
        <v/>
      </c>
      <c r="I29" s="100" t="str">
        <f>IF('【こちらに記載】一時ケア '!I35="","",TEXT('【こちらに記載】一時ケア '!I35, "YYYY/MM/DD"))</f>
        <v/>
      </c>
      <c r="J29" s="101" t="str">
        <f>IF('【こちらに記載】一時ケア '!J35="","",TEXT('【こちらに記載】一時ケア '!J35,"aaa"))</f>
        <v/>
      </c>
      <c r="K29" s="102" t="str">
        <f>IF('【こちらに記載】一時ケア '!K35="","",'【こちらに記載】一時ケア '!K35)</f>
        <v/>
      </c>
      <c r="L29" s="102" t="str">
        <f>IF('【こちらに記載】一時ケア '!M35="","",'【こちらに記載】一時ケア '!M35)</f>
        <v/>
      </c>
      <c r="M29" s="102">
        <f>IF('【こちらに記載】一時ケア '!N35="","",'【こちらに記載】一時ケア '!N35)</f>
        <v>0</v>
      </c>
      <c r="N29" s="99">
        <f>IF('【こちらに記載】一時ケア '!O35="","",'【こちらに記載】一時ケア '!O35)</f>
        <v>0</v>
      </c>
      <c r="O29" s="99" t="str">
        <f>IF('【こちらに記載】一時ケア '!P35="","",'【こちらに記載】一時ケア '!P35)</f>
        <v/>
      </c>
      <c r="P29" s="99" t="str">
        <f>IF('【こちらに記載】一時ケア '!Q35="","",'【こちらに記載】一時ケア '!Q35)</f>
        <v/>
      </c>
      <c r="Q29" s="99" t="str">
        <f>IF('【こちらに記載】一時ケア '!R35="","",'【こちらに記載】一時ケア '!R35)</f>
        <v/>
      </c>
    </row>
    <row r="30" spans="1:17" ht="36" customHeight="1" x14ac:dyDescent="0.4">
      <c r="A30" s="99" t="str">
        <f>IF(B30="","",'【こちらに記載】一時ケア '!$O$2)</f>
        <v/>
      </c>
      <c r="B30" s="99" t="str">
        <f>IF('【こちらに記載】一時ケア '!B36="","",'【こちらに記載】一時ケア '!B36)</f>
        <v/>
      </c>
      <c r="C30" s="131" t="str">
        <f>IF('【こちらに記載】一時ケア '!C36="","",'【こちらに記載】一時ケア '!C36)</f>
        <v/>
      </c>
      <c r="D30" s="100" t="str">
        <f>IF('【こちらに記載】一時ケア '!D36="","",TEXT('【こちらに記載】一時ケア '!D36, "YYYY/MM/DD"))</f>
        <v/>
      </c>
      <c r="E30" s="131" t="str">
        <f>IF('【こちらに記載】一時ケア '!E36="","",'【こちらに記載】一時ケア '!E36)</f>
        <v/>
      </c>
      <c r="F30" s="131" t="str">
        <f>IF('【こちらに記載】一時ケア '!F36="","",'【こちらに記載】一時ケア '!F36)</f>
        <v/>
      </c>
      <c r="G30" s="131" t="str">
        <f>IF('【こちらに記載】一時ケア '!G36="","",'【こちらに記載】一時ケア '!G36)</f>
        <v/>
      </c>
      <c r="H30" s="131" t="str">
        <f>IF('【こちらに記載】一時ケア '!H35="","",'【こちらに記載】一時ケア '!H35)</f>
        <v/>
      </c>
      <c r="I30" s="100" t="str">
        <f>IF('【こちらに記載】一時ケア '!I36="","",TEXT('【こちらに記載】一時ケア '!I36, "YYYY/MM/DD"))</f>
        <v/>
      </c>
      <c r="J30" s="101" t="str">
        <f>IF('【こちらに記載】一時ケア '!J36="","",TEXT('【こちらに記載】一時ケア '!J36,"aaa"))</f>
        <v/>
      </c>
      <c r="K30" s="102" t="str">
        <f>IF('【こちらに記載】一時ケア '!K36="","",'【こちらに記載】一時ケア '!K36)</f>
        <v/>
      </c>
      <c r="L30" s="102" t="str">
        <f>IF('【こちらに記載】一時ケア '!M36="","",'【こちらに記載】一時ケア '!M36)</f>
        <v/>
      </c>
      <c r="M30" s="102">
        <f>IF('【こちらに記載】一時ケア '!N36="","",'【こちらに記載】一時ケア '!N36)</f>
        <v>0</v>
      </c>
      <c r="N30" s="99">
        <f>IF('【こちらに記載】一時ケア '!O36="","",'【こちらに記載】一時ケア '!O36)</f>
        <v>0</v>
      </c>
      <c r="O30" s="99" t="str">
        <f>IF('【こちらに記載】一時ケア '!P36="","",'【こちらに記載】一時ケア '!P36)</f>
        <v/>
      </c>
      <c r="P30" s="99" t="str">
        <f>IF('【こちらに記載】一時ケア '!Q36="","",'【こちらに記載】一時ケア '!Q36)</f>
        <v/>
      </c>
      <c r="Q30" s="99" t="str">
        <f>IF('【こちらに記載】一時ケア '!R36="","",'【こちらに記載】一時ケア '!R36)</f>
        <v/>
      </c>
    </row>
    <row r="31" spans="1:17" ht="36" customHeight="1" x14ac:dyDescent="0.4">
      <c r="A31" s="99" t="str">
        <f>IF(B31="","",'【こちらに記載】一時ケア '!$O$2)</f>
        <v/>
      </c>
      <c r="B31" s="99" t="str">
        <f>IF('【こちらに記載】一時ケア '!B37="","",'【こちらに記載】一時ケア '!B37)</f>
        <v/>
      </c>
      <c r="C31" s="131" t="str">
        <f>IF('【こちらに記載】一時ケア '!C37="","",'【こちらに記載】一時ケア '!C37)</f>
        <v/>
      </c>
      <c r="D31" s="100" t="str">
        <f>IF('【こちらに記載】一時ケア '!D37="","",TEXT('【こちらに記載】一時ケア '!D37, "YYYY/MM/DD"))</f>
        <v/>
      </c>
      <c r="E31" s="131" t="str">
        <f>IF('【こちらに記載】一時ケア '!E37="","",'【こちらに記載】一時ケア '!E37)</f>
        <v/>
      </c>
      <c r="F31" s="131" t="str">
        <f>IF('【こちらに記載】一時ケア '!F37="","",'【こちらに記載】一時ケア '!F37)</f>
        <v/>
      </c>
      <c r="G31" s="131" t="str">
        <f>IF('【こちらに記載】一時ケア '!G37="","",'【こちらに記載】一時ケア '!G37)</f>
        <v/>
      </c>
      <c r="H31" s="131" t="str">
        <f>IF('【こちらに記載】一時ケア '!H36="","",'【こちらに記載】一時ケア '!H36)</f>
        <v/>
      </c>
      <c r="I31" s="100" t="str">
        <f>IF('【こちらに記載】一時ケア '!I37="","",TEXT('【こちらに記載】一時ケア '!I37, "YYYY/MM/DD"))</f>
        <v/>
      </c>
      <c r="J31" s="101" t="str">
        <f>IF('【こちらに記載】一時ケア '!J37="","",TEXT('【こちらに記載】一時ケア '!J37,"aaa"))</f>
        <v/>
      </c>
      <c r="K31" s="102" t="str">
        <f>IF('【こちらに記載】一時ケア '!K37="","",'【こちらに記載】一時ケア '!K37)</f>
        <v/>
      </c>
      <c r="L31" s="102" t="str">
        <f>IF('【こちらに記載】一時ケア '!M37="","",'【こちらに記載】一時ケア '!M37)</f>
        <v/>
      </c>
      <c r="M31" s="102">
        <f>IF('【こちらに記載】一時ケア '!N37="","",'【こちらに記載】一時ケア '!N37)</f>
        <v>0</v>
      </c>
      <c r="N31" s="99">
        <f>IF('【こちらに記載】一時ケア '!O37="","",'【こちらに記載】一時ケア '!O37)</f>
        <v>0</v>
      </c>
      <c r="O31" s="99" t="str">
        <f>IF('【こちらに記載】一時ケア '!P37="","",'【こちらに記載】一時ケア '!P37)</f>
        <v/>
      </c>
      <c r="P31" s="99" t="str">
        <f>IF('【こちらに記載】一時ケア '!Q37="","",'【こちらに記載】一時ケア '!Q37)</f>
        <v/>
      </c>
      <c r="Q31" s="99" t="str">
        <f>IF('【こちらに記載】一時ケア '!R37="","",'【こちらに記載】一時ケア '!R37)</f>
        <v/>
      </c>
    </row>
    <row r="32" spans="1:17" ht="36" customHeight="1" x14ac:dyDescent="0.4">
      <c r="A32" s="99" t="str">
        <f>IF(B32="","",'【こちらに記載】一時ケア '!$O$2)</f>
        <v/>
      </c>
      <c r="B32" s="99" t="str">
        <f>IF('【こちらに記載】一時ケア '!B40="","",'【こちらに記載】一時ケア '!B40)</f>
        <v/>
      </c>
      <c r="C32" s="131" t="str">
        <f>IF('【こちらに記載】一時ケア '!C40="","",'【こちらに記載】一時ケア '!C40)</f>
        <v/>
      </c>
      <c r="D32" s="100" t="str">
        <f>IF('【こちらに記載】一時ケア '!D40="","",TEXT('【こちらに記載】一時ケア '!D40, "YYYY/MM/DD"))</f>
        <v/>
      </c>
      <c r="E32" s="131" t="str">
        <f>IF('【こちらに記載】一時ケア '!E40="","",'【こちらに記載】一時ケア '!E40)</f>
        <v/>
      </c>
      <c r="F32" s="131" t="str">
        <f>IF('【こちらに記載】一時ケア '!F40="","",'【こちらに記載】一時ケア '!F40)</f>
        <v/>
      </c>
      <c r="G32" s="131" t="str">
        <f>IF('【こちらに記載】一時ケア '!G40="","",'【こちらに記載】一時ケア '!G40)</f>
        <v/>
      </c>
      <c r="H32" s="131" t="str">
        <f>IF('【こちらに記載】一時ケア '!H39="","",'【こちらに記載】一時ケア '!H39)</f>
        <v/>
      </c>
      <c r="I32" s="100" t="str">
        <f>IF('【こちらに記載】一時ケア '!I40="","",TEXT('【こちらに記載】一時ケア '!I40, "YYYY/MM/DD"))</f>
        <v/>
      </c>
      <c r="J32" s="101" t="str">
        <f>IF('【こちらに記載】一時ケア '!J40="","",TEXT('【こちらに記載】一時ケア '!J40,"aaa"))</f>
        <v/>
      </c>
      <c r="K32" s="102" t="str">
        <f>IF('【こちらに記載】一時ケア '!K40="","",'【こちらに記載】一時ケア '!K40)</f>
        <v/>
      </c>
      <c r="L32" s="102" t="str">
        <f>IF('【こちらに記載】一時ケア '!M40="","",'【こちらに記載】一時ケア '!M40)</f>
        <v/>
      </c>
      <c r="M32" s="102">
        <f>IF('【こちらに記載】一時ケア '!N40="","",'【こちらに記載】一時ケア '!N40)</f>
        <v>0</v>
      </c>
      <c r="N32" s="99">
        <f>IF('【こちらに記載】一時ケア '!O40="","",'【こちらに記載】一時ケア '!O40)</f>
        <v>0</v>
      </c>
      <c r="O32" s="99" t="str">
        <f>IF('【こちらに記載】一時ケア '!P40="","",'【こちらに記載】一時ケア '!P40)</f>
        <v/>
      </c>
      <c r="P32" s="99" t="str">
        <f>IF('【こちらに記載】一時ケア '!Q40="","",'【こちらに記載】一時ケア '!Q40)</f>
        <v/>
      </c>
      <c r="Q32" s="99" t="str">
        <f>IF('【こちらに記載】一時ケア '!R40="","",'【こちらに記載】一時ケア '!R40)</f>
        <v/>
      </c>
    </row>
    <row r="33" spans="1:17" ht="36" customHeight="1" x14ac:dyDescent="0.4">
      <c r="A33" s="99" t="str">
        <f>IF(B33="","",'【こちらに記載】一時ケア '!$O$2)</f>
        <v/>
      </c>
      <c r="B33" s="99" t="str">
        <f>IF('【こちらに記載】一時ケア '!B41="","",'【こちらに記載】一時ケア '!B41)</f>
        <v/>
      </c>
      <c r="C33" s="131" t="str">
        <f>IF('【こちらに記載】一時ケア '!C41="","",'【こちらに記載】一時ケア '!C41)</f>
        <v/>
      </c>
      <c r="D33" s="100" t="str">
        <f>IF('【こちらに記載】一時ケア '!D41="","",TEXT('【こちらに記載】一時ケア '!D41, "YYYY/MM/DD"))</f>
        <v/>
      </c>
      <c r="E33" s="131" t="str">
        <f>IF('【こちらに記載】一時ケア '!E41="","",'【こちらに記載】一時ケア '!E41)</f>
        <v/>
      </c>
      <c r="F33" s="131" t="str">
        <f>IF('【こちらに記載】一時ケア '!F41="","",'【こちらに記載】一時ケア '!F41)</f>
        <v/>
      </c>
      <c r="G33" s="131" t="str">
        <f>IF('【こちらに記載】一時ケア '!G41="","",'【こちらに記載】一時ケア '!G41)</f>
        <v/>
      </c>
      <c r="H33" s="131" t="str">
        <f>IF('【こちらに記載】一時ケア '!H40="","",'【こちらに記載】一時ケア '!H40)</f>
        <v/>
      </c>
      <c r="I33" s="100" t="str">
        <f>IF('【こちらに記載】一時ケア '!I41="","",TEXT('【こちらに記載】一時ケア '!I41, "YYYY/MM/DD"))</f>
        <v/>
      </c>
      <c r="J33" s="101" t="str">
        <f>IF('【こちらに記載】一時ケア '!J41="","",TEXT('【こちらに記載】一時ケア '!J41,"aaa"))</f>
        <v/>
      </c>
      <c r="K33" s="102" t="str">
        <f>IF('【こちらに記載】一時ケア '!K41="","",'【こちらに記載】一時ケア '!K41)</f>
        <v/>
      </c>
      <c r="L33" s="102" t="str">
        <f>IF('【こちらに記載】一時ケア '!M41="","",'【こちらに記載】一時ケア '!M41)</f>
        <v/>
      </c>
      <c r="M33" s="102">
        <f>IF('【こちらに記載】一時ケア '!N41="","",'【こちらに記載】一時ケア '!N41)</f>
        <v>0</v>
      </c>
      <c r="N33" s="99">
        <f>IF('【こちらに記載】一時ケア '!O41="","",'【こちらに記載】一時ケア '!O41)</f>
        <v>0</v>
      </c>
      <c r="O33" s="99" t="str">
        <f>IF('【こちらに記載】一時ケア '!P41="","",'【こちらに記載】一時ケア '!P41)</f>
        <v/>
      </c>
      <c r="P33" s="99" t="str">
        <f>IF('【こちらに記載】一時ケア '!Q41="","",'【こちらに記載】一時ケア '!Q41)</f>
        <v/>
      </c>
      <c r="Q33" s="99" t="str">
        <f>IF('【こちらに記載】一時ケア '!R41="","",'【こちらに記載】一時ケア '!R41)</f>
        <v/>
      </c>
    </row>
    <row r="34" spans="1:17" ht="36" customHeight="1" x14ac:dyDescent="0.4">
      <c r="A34" s="99" t="str">
        <f>IF(B34="","",'【こちらに記載】一時ケア '!$O$2)</f>
        <v/>
      </c>
      <c r="B34" s="99" t="str">
        <f>IF('【こちらに記載】一時ケア '!B42="","",'【こちらに記載】一時ケア '!B42)</f>
        <v/>
      </c>
      <c r="C34" s="131" t="str">
        <f>IF('【こちらに記載】一時ケア '!C42="","",'【こちらに記載】一時ケア '!C42)</f>
        <v/>
      </c>
      <c r="D34" s="100" t="str">
        <f>IF('【こちらに記載】一時ケア '!D42="","",TEXT('【こちらに記載】一時ケア '!D42, "YYYY/MM/DD"))</f>
        <v/>
      </c>
      <c r="E34" s="131" t="str">
        <f>IF('【こちらに記載】一時ケア '!E42="","",'【こちらに記載】一時ケア '!E42)</f>
        <v/>
      </c>
      <c r="F34" s="131" t="str">
        <f>IF('【こちらに記載】一時ケア '!F42="","",'【こちらに記載】一時ケア '!F42)</f>
        <v/>
      </c>
      <c r="G34" s="131" t="str">
        <f>IF('【こちらに記載】一時ケア '!G42="","",'【こちらに記載】一時ケア '!G42)</f>
        <v/>
      </c>
      <c r="H34" s="131" t="str">
        <f>IF('【こちらに記載】一時ケア '!H41="","",'【こちらに記載】一時ケア '!H41)</f>
        <v/>
      </c>
      <c r="I34" s="100" t="str">
        <f>IF('【こちらに記載】一時ケア '!I42="","",TEXT('【こちらに記載】一時ケア '!I42, "YYYY/MM/DD"))</f>
        <v/>
      </c>
      <c r="J34" s="101" t="str">
        <f>IF('【こちらに記載】一時ケア '!J42="","",TEXT('【こちらに記載】一時ケア '!J42,"aaa"))</f>
        <v/>
      </c>
      <c r="K34" s="102" t="str">
        <f>IF('【こちらに記載】一時ケア '!K42="","",'【こちらに記載】一時ケア '!K42)</f>
        <v/>
      </c>
      <c r="L34" s="102" t="str">
        <f>IF('【こちらに記載】一時ケア '!M42="","",'【こちらに記載】一時ケア '!M42)</f>
        <v/>
      </c>
      <c r="M34" s="102">
        <f>IF('【こちらに記載】一時ケア '!N42="","",'【こちらに記載】一時ケア '!N42)</f>
        <v>0</v>
      </c>
      <c r="N34" s="99">
        <f>IF('【こちらに記載】一時ケア '!O42="","",'【こちらに記載】一時ケア '!O42)</f>
        <v>0</v>
      </c>
      <c r="O34" s="99" t="str">
        <f>IF('【こちらに記載】一時ケア '!P42="","",'【こちらに記載】一時ケア '!P42)</f>
        <v/>
      </c>
      <c r="P34" s="99" t="str">
        <f>IF('【こちらに記載】一時ケア '!Q42="","",'【こちらに記載】一時ケア '!Q42)</f>
        <v/>
      </c>
      <c r="Q34" s="99" t="str">
        <f>IF('【こちらに記載】一時ケア '!R42="","",'【こちらに記載】一時ケア '!R42)</f>
        <v/>
      </c>
    </row>
    <row r="35" spans="1:17" ht="36" customHeight="1" x14ac:dyDescent="0.4">
      <c r="A35" s="99" t="str">
        <f>IF(B35="","",'【こちらに記載】一時ケア '!$O$2)</f>
        <v/>
      </c>
      <c r="B35" s="99" t="str">
        <f>IF('【こちらに記載】一時ケア '!B43="","",'【こちらに記載】一時ケア '!B43)</f>
        <v/>
      </c>
      <c r="C35" s="131" t="str">
        <f>IF('【こちらに記載】一時ケア '!C43="","",'【こちらに記載】一時ケア '!C43)</f>
        <v/>
      </c>
      <c r="D35" s="100" t="str">
        <f>IF('【こちらに記載】一時ケア '!D43="","",TEXT('【こちらに記載】一時ケア '!D43, "YYYY/MM/DD"))</f>
        <v/>
      </c>
      <c r="E35" s="131" t="str">
        <f>IF('【こちらに記載】一時ケア '!E43="","",'【こちらに記載】一時ケア '!E43)</f>
        <v/>
      </c>
      <c r="F35" s="131" t="str">
        <f>IF('【こちらに記載】一時ケア '!F43="","",'【こちらに記載】一時ケア '!F43)</f>
        <v/>
      </c>
      <c r="G35" s="131" t="str">
        <f>IF('【こちらに記載】一時ケア '!G43="","",'【こちらに記載】一時ケア '!G43)</f>
        <v/>
      </c>
      <c r="H35" s="131" t="str">
        <f>IF('【こちらに記載】一時ケア '!H42="","",'【こちらに記載】一時ケア '!H42)</f>
        <v/>
      </c>
      <c r="I35" s="100" t="str">
        <f>IF('【こちらに記載】一時ケア '!I43="","",TEXT('【こちらに記載】一時ケア '!I43, "YYYY/MM/DD"))</f>
        <v/>
      </c>
      <c r="J35" s="101" t="str">
        <f>IF('【こちらに記載】一時ケア '!J43="","",TEXT('【こちらに記載】一時ケア '!J43,"aaa"))</f>
        <v/>
      </c>
      <c r="K35" s="102" t="str">
        <f>IF('【こちらに記載】一時ケア '!K43="","",'【こちらに記載】一時ケア '!K43)</f>
        <v/>
      </c>
      <c r="L35" s="102" t="str">
        <f>IF('【こちらに記載】一時ケア '!M43="","",'【こちらに記載】一時ケア '!M43)</f>
        <v/>
      </c>
      <c r="M35" s="102">
        <f>IF('【こちらに記載】一時ケア '!N43="","",'【こちらに記載】一時ケア '!N43)</f>
        <v>0</v>
      </c>
      <c r="N35" s="99">
        <f>IF('【こちらに記載】一時ケア '!O43="","",'【こちらに記載】一時ケア '!O43)</f>
        <v>0</v>
      </c>
      <c r="O35" s="99" t="str">
        <f>IF('【こちらに記載】一時ケア '!P43="","",'【こちらに記載】一時ケア '!P43)</f>
        <v/>
      </c>
      <c r="P35" s="99" t="str">
        <f>IF('【こちらに記載】一時ケア '!Q43="","",'【こちらに記載】一時ケア '!Q43)</f>
        <v/>
      </c>
      <c r="Q35" s="99" t="str">
        <f>IF('【こちらに記載】一時ケア '!R43="","",'【こちらに記載】一時ケア '!R43)</f>
        <v/>
      </c>
    </row>
    <row r="36" spans="1:17" ht="36" customHeight="1" x14ac:dyDescent="0.4">
      <c r="A36" s="99" t="str">
        <f>IF(B36="","",'【こちらに記載】一時ケア '!$O$2)</f>
        <v/>
      </c>
      <c r="B36" s="99" t="str">
        <f>IF('【こちらに記載】一時ケア '!B44="","",'【こちらに記載】一時ケア '!B44)</f>
        <v/>
      </c>
      <c r="C36" s="131" t="str">
        <f>IF('【こちらに記載】一時ケア '!C44="","",'【こちらに記載】一時ケア '!C44)</f>
        <v/>
      </c>
      <c r="D36" s="100" t="str">
        <f>IF('【こちらに記載】一時ケア '!D44="","",TEXT('【こちらに記載】一時ケア '!D44, "YYYY/MM/DD"))</f>
        <v/>
      </c>
      <c r="E36" s="131" t="str">
        <f>IF('【こちらに記載】一時ケア '!E44="","",'【こちらに記載】一時ケア '!E44)</f>
        <v/>
      </c>
      <c r="F36" s="131" t="str">
        <f>IF('【こちらに記載】一時ケア '!F44="","",'【こちらに記載】一時ケア '!F44)</f>
        <v/>
      </c>
      <c r="G36" s="131" t="str">
        <f>IF('【こちらに記載】一時ケア '!G44="","",'【こちらに記載】一時ケア '!G44)</f>
        <v/>
      </c>
      <c r="H36" s="131" t="str">
        <f>IF('【こちらに記載】一時ケア '!H43="","",'【こちらに記載】一時ケア '!H43)</f>
        <v/>
      </c>
      <c r="I36" s="100" t="str">
        <f>IF('【こちらに記載】一時ケア '!I44="","",TEXT('【こちらに記載】一時ケア '!I44, "YYYY/MM/DD"))</f>
        <v/>
      </c>
      <c r="J36" s="101" t="str">
        <f>IF('【こちらに記載】一時ケア '!J44="","",TEXT('【こちらに記載】一時ケア '!J44,"aaa"))</f>
        <v/>
      </c>
      <c r="K36" s="102" t="str">
        <f>IF('【こちらに記載】一時ケア '!K44="","",'【こちらに記載】一時ケア '!K44)</f>
        <v/>
      </c>
      <c r="L36" s="102" t="str">
        <f>IF('【こちらに記載】一時ケア '!M44="","",'【こちらに記載】一時ケア '!M44)</f>
        <v/>
      </c>
      <c r="M36" s="102">
        <f>IF('【こちらに記載】一時ケア '!N44="","",'【こちらに記載】一時ケア '!N44)</f>
        <v>0</v>
      </c>
      <c r="N36" s="99">
        <f>IF('【こちらに記載】一時ケア '!O44="","",'【こちらに記載】一時ケア '!O44)</f>
        <v>0</v>
      </c>
      <c r="O36" s="99" t="str">
        <f>IF('【こちらに記載】一時ケア '!P44="","",'【こちらに記載】一時ケア '!P44)</f>
        <v/>
      </c>
      <c r="P36" s="99" t="str">
        <f>IF('【こちらに記載】一時ケア '!Q44="","",'【こちらに記載】一時ケア '!Q44)</f>
        <v/>
      </c>
      <c r="Q36" s="99" t="str">
        <f>IF('【こちらに記載】一時ケア '!R44="","",'【こちらに記載】一時ケア '!R44)</f>
        <v/>
      </c>
    </row>
    <row r="37" spans="1:17" ht="36" customHeight="1" x14ac:dyDescent="0.4">
      <c r="A37" s="99" t="str">
        <f>IF(B37="","",'【こちらに記載】一時ケア '!$O$2)</f>
        <v/>
      </c>
      <c r="B37" s="99" t="str">
        <f>IF('【こちらに記載】一時ケア '!B45="","",'【こちらに記載】一時ケア '!B45)</f>
        <v/>
      </c>
      <c r="C37" s="131" t="str">
        <f>IF('【こちらに記載】一時ケア '!C45="","",'【こちらに記載】一時ケア '!C45)</f>
        <v/>
      </c>
      <c r="D37" s="100" t="str">
        <f>IF('【こちらに記載】一時ケア '!D45="","",TEXT('【こちらに記載】一時ケア '!D45, "YYYY/MM/DD"))</f>
        <v/>
      </c>
      <c r="E37" s="131" t="str">
        <f>IF('【こちらに記載】一時ケア '!E45="","",'【こちらに記載】一時ケア '!E45)</f>
        <v/>
      </c>
      <c r="F37" s="131" t="str">
        <f>IF('【こちらに記載】一時ケア '!F45="","",'【こちらに記載】一時ケア '!F45)</f>
        <v/>
      </c>
      <c r="G37" s="131" t="str">
        <f>IF('【こちらに記載】一時ケア '!G45="","",'【こちらに記載】一時ケア '!G45)</f>
        <v/>
      </c>
      <c r="H37" s="131" t="str">
        <f>IF('【こちらに記載】一時ケア '!H44="","",'【こちらに記載】一時ケア '!H44)</f>
        <v/>
      </c>
      <c r="I37" s="100" t="str">
        <f>IF('【こちらに記載】一時ケア '!I45="","",TEXT('【こちらに記載】一時ケア '!I45, "YYYY/MM/DD"))</f>
        <v/>
      </c>
      <c r="J37" s="101" t="str">
        <f>IF('【こちらに記載】一時ケア '!J45="","",TEXT('【こちらに記載】一時ケア '!J45,"aaa"))</f>
        <v/>
      </c>
      <c r="K37" s="102" t="str">
        <f>IF('【こちらに記載】一時ケア '!K45="","",'【こちらに記載】一時ケア '!K45)</f>
        <v/>
      </c>
      <c r="L37" s="102" t="str">
        <f>IF('【こちらに記載】一時ケア '!M45="","",'【こちらに記載】一時ケア '!M45)</f>
        <v/>
      </c>
      <c r="M37" s="102">
        <f>IF('【こちらに記載】一時ケア '!N45="","",'【こちらに記載】一時ケア '!N45)</f>
        <v>0</v>
      </c>
      <c r="N37" s="99">
        <f>IF('【こちらに記載】一時ケア '!O45="","",'【こちらに記載】一時ケア '!O45)</f>
        <v>0</v>
      </c>
      <c r="O37" s="99" t="str">
        <f>IF('【こちらに記載】一時ケア '!P45="","",'【こちらに記載】一時ケア '!P45)</f>
        <v/>
      </c>
      <c r="P37" s="99" t="str">
        <f>IF('【こちらに記載】一時ケア '!Q45="","",'【こちらに記載】一時ケア '!Q45)</f>
        <v/>
      </c>
      <c r="Q37" s="99" t="str">
        <f>IF('【こちらに記載】一時ケア '!R45="","",'【こちらに記載】一時ケア '!R45)</f>
        <v/>
      </c>
    </row>
    <row r="38" spans="1:17" ht="36" customHeight="1" x14ac:dyDescent="0.4">
      <c r="A38" s="99" t="str">
        <f>IF(B38="","",'【こちらに記載】一時ケア '!$O$2)</f>
        <v/>
      </c>
      <c r="B38" s="99" t="str">
        <f>IF('【こちらに記載】一時ケア '!B46="","",'【こちらに記載】一時ケア '!B46)</f>
        <v/>
      </c>
      <c r="C38" s="131" t="str">
        <f>IF('【こちらに記載】一時ケア '!C46="","",'【こちらに記載】一時ケア '!C46)</f>
        <v/>
      </c>
      <c r="D38" s="100" t="str">
        <f>IF('【こちらに記載】一時ケア '!D46="","",TEXT('【こちらに記載】一時ケア '!D46, "YYYY/MM/DD"))</f>
        <v/>
      </c>
      <c r="E38" s="131" t="str">
        <f>IF('【こちらに記載】一時ケア '!E46="","",'【こちらに記載】一時ケア '!E46)</f>
        <v/>
      </c>
      <c r="F38" s="131" t="str">
        <f>IF('【こちらに記載】一時ケア '!F46="","",'【こちらに記載】一時ケア '!F46)</f>
        <v/>
      </c>
      <c r="G38" s="131" t="str">
        <f>IF('【こちらに記載】一時ケア '!G46="","",'【こちらに記載】一時ケア '!G46)</f>
        <v/>
      </c>
      <c r="H38" s="131" t="str">
        <f>IF('【こちらに記載】一時ケア '!H45="","",'【こちらに記載】一時ケア '!H45)</f>
        <v/>
      </c>
      <c r="I38" s="100" t="str">
        <f>IF('【こちらに記載】一時ケア '!I46="","",TEXT('【こちらに記載】一時ケア '!I46, "YYYY/MM/DD"))</f>
        <v/>
      </c>
      <c r="J38" s="101" t="str">
        <f>IF('【こちらに記載】一時ケア '!J46="","",TEXT('【こちらに記載】一時ケア '!J46,"aaa"))</f>
        <v/>
      </c>
      <c r="K38" s="102" t="str">
        <f>IF('【こちらに記載】一時ケア '!K46="","",'【こちらに記載】一時ケア '!K46)</f>
        <v/>
      </c>
      <c r="L38" s="102" t="str">
        <f>IF('【こちらに記載】一時ケア '!M46="","",'【こちらに記載】一時ケア '!M46)</f>
        <v/>
      </c>
      <c r="M38" s="102">
        <f>IF('【こちらに記載】一時ケア '!N46="","",'【こちらに記載】一時ケア '!N46)</f>
        <v>0</v>
      </c>
      <c r="N38" s="99">
        <f>IF('【こちらに記載】一時ケア '!O46="","",'【こちらに記載】一時ケア '!O46)</f>
        <v>0</v>
      </c>
      <c r="O38" s="99" t="str">
        <f>IF('【こちらに記載】一時ケア '!P46="","",'【こちらに記載】一時ケア '!P46)</f>
        <v/>
      </c>
      <c r="P38" s="99" t="str">
        <f>IF('【こちらに記載】一時ケア '!Q46="","",'【こちらに記載】一時ケア '!Q46)</f>
        <v/>
      </c>
      <c r="Q38" s="99" t="str">
        <f>IF('【こちらに記載】一時ケア '!R46="","",'【こちらに記載】一時ケア '!R46)</f>
        <v/>
      </c>
    </row>
    <row r="39" spans="1:17" ht="36" customHeight="1" x14ac:dyDescent="0.4">
      <c r="A39" s="99" t="str">
        <f>IF(B39="","",'【こちらに記載】一時ケア '!$O$2)</f>
        <v/>
      </c>
      <c r="B39" s="99" t="str">
        <f>IF('【こちらに記載】一時ケア '!B47="","",'【こちらに記載】一時ケア '!B47)</f>
        <v/>
      </c>
      <c r="C39" s="131" t="str">
        <f>IF('【こちらに記載】一時ケア '!C47="","",'【こちらに記載】一時ケア '!C47)</f>
        <v/>
      </c>
      <c r="D39" s="100" t="str">
        <f>IF('【こちらに記載】一時ケア '!D47="","",TEXT('【こちらに記載】一時ケア '!D47, "YYYY/MM/DD"))</f>
        <v/>
      </c>
      <c r="E39" s="131" t="str">
        <f>IF('【こちらに記載】一時ケア '!E47="","",'【こちらに記載】一時ケア '!E47)</f>
        <v/>
      </c>
      <c r="F39" s="131" t="str">
        <f>IF('【こちらに記載】一時ケア '!F47="","",'【こちらに記載】一時ケア '!F47)</f>
        <v/>
      </c>
      <c r="G39" s="131" t="str">
        <f>IF('【こちらに記載】一時ケア '!G47="","",'【こちらに記載】一時ケア '!G47)</f>
        <v/>
      </c>
      <c r="H39" s="131" t="str">
        <f>IF('【こちらに記載】一時ケア '!H46="","",'【こちらに記載】一時ケア '!H46)</f>
        <v/>
      </c>
      <c r="I39" s="100" t="str">
        <f>IF('【こちらに記載】一時ケア '!I47="","",TEXT('【こちらに記載】一時ケア '!I47, "YYYY/MM/DD"))</f>
        <v/>
      </c>
      <c r="J39" s="101" t="str">
        <f>IF('【こちらに記載】一時ケア '!J47="","",TEXT('【こちらに記載】一時ケア '!J47,"aaa"))</f>
        <v/>
      </c>
      <c r="K39" s="102" t="str">
        <f>IF('【こちらに記載】一時ケア '!K47="","",'【こちらに記載】一時ケア '!K47)</f>
        <v/>
      </c>
      <c r="L39" s="102" t="str">
        <f>IF('【こちらに記載】一時ケア '!M47="","",'【こちらに記載】一時ケア '!M47)</f>
        <v/>
      </c>
      <c r="M39" s="102">
        <f>IF('【こちらに記載】一時ケア '!N47="","",'【こちらに記載】一時ケア '!N47)</f>
        <v>0</v>
      </c>
      <c r="N39" s="99">
        <f>IF('【こちらに記載】一時ケア '!O47="","",'【こちらに記載】一時ケア '!O47)</f>
        <v>0</v>
      </c>
      <c r="O39" s="99" t="str">
        <f>IF('【こちらに記載】一時ケア '!P47="","",'【こちらに記載】一時ケア '!P47)</f>
        <v/>
      </c>
      <c r="P39" s="99" t="str">
        <f>IF('【こちらに記載】一時ケア '!Q47="","",'【こちらに記載】一時ケア '!Q47)</f>
        <v/>
      </c>
      <c r="Q39" s="99" t="str">
        <f>IF('【こちらに記載】一時ケア '!R47="","",'【こちらに記載】一時ケア '!R47)</f>
        <v/>
      </c>
    </row>
    <row r="40" spans="1:17" ht="36" customHeight="1" x14ac:dyDescent="0.4">
      <c r="A40" s="99" t="str">
        <f>IF(B40="","",'【こちらに記載】一時ケア '!$O$2)</f>
        <v/>
      </c>
      <c r="B40" s="99" t="str">
        <f>IF('【こちらに記載】一時ケア '!B48="","",'【こちらに記載】一時ケア '!B48)</f>
        <v/>
      </c>
      <c r="C40" s="131" t="str">
        <f>IF('【こちらに記載】一時ケア '!C48="","",'【こちらに記載】一時ケア '!C48)</f>
        <v/>
      </c>
      <c r="D40" s="100" t="str">
        <f>IF('【こちらに記載】一時ケア '!D48="","",TEXT('【こちらに記載】一時ケア '!D48, "YYYY/MM/DD"))</f>
        <v/>
      </c>
      <c r="E40" s="131" t="str">
        <f>IF('【こちらに記載】一時ケア '!E48="","",'【こちらに記載】一時ケア '!E48)</f>
        <v/>
      </c>
      <c r="F40" s="131" t="str">
        <f>IF('【こちらに記載】一時ケア '!F48="","",'【こちらに記載】一時ケア '!F48)</f>
        <v/>
      </c>
      <c r="G40" s="131" t="str">
        <f>IF('【こちらに記載】一時ケア '!G48="","",'【こちらに記載】一時ケア '!G48)</f>
        <v/>
      </c>
      <c r="H40" s="131" t="str">
        <f>IF('【こちらに記載】一時ケア '!H47="","",'【こちらに記載】一時ケア '!H47)</f>
        <v/>
      </c>
      <c r="I40" s="100" t="str">
        <f>IF('【こちらに記載】一時ケア '!I48="","",TEXT('【こちらに記載】一時ケア '!I48, "YYYY/MM/DD"))</f>
        <v/>
      </c>
      <c r="J40" s="101" t="str">
        <f>IF('【こちらに記載】一時ケア '!J48="","",TEXT('【こちらに記載】一時ケア '!J48,"aaa"))</f>
        <v/>
      </c>
      <c r="K40" s="102" t="str">
        <f>IF('【こちらに記載】一時ケア '!K48="","",'【こちらに記載】一時ケア '!K48)</f>
        <v/>
      </c>
      <c r="L40" s="102" t="str">
        <f>IF('【こちらに記載】一時ケア '!M48="","",'【こちらに記載】一時ケア '!M48)</f>
        <v/>
      </c>
      <c r="M40" s="102">
        <f>IF('【こちらに記載】一時ケア '!N48="","",'【こちらに記載】一時ケア '!N48)</f>
        <v>0</v>
      </c>
      <c r="N40" s="99">
        <f>IF('【こちらに記載】一時ケア '!O48="","",'【こちらに記載】一時ケア '!O48)</f>
        <v>0</v>
      </c>
      <c r="O40" s="99" t="str">
        <f>IF('【こちらに記載】一時ケア '!P48="","",'【こちらに記載】一時ケア '!P48)</f>
        <v/>
      </c>
      <c r="P40" s="99" t="str">
        <f>IF('【こちらに記載】一時ケア '!Q48="","",'【こちらに記載】一時ケア '!Q48)</f>
        <v/>
      </c>
      <c r="Q40" s="99" t="str">
        <f>IF('【こちらに記載】一時ケア '!R48="","",'【こちらに記載】一時ケア '!R48)</f>
        <v/>
      </c>
    </row>
    <row r="41" spans="1:17" ht="36" customHeight="1" x14ac:dyDescent="0.4">
      <c r="A41" s="99" t="str">
        <f>IF(B41="","",'【こちらに記載】一時ケア '!$O$2)</f>
        <v/>
      </c>
      <c r="B41" s="99" t="str">
        <f>IF('【こちらに記載】一時ケア '!B49="","",'【こちらに記載】一時ケア '!B49)</f>
        <v/>
      </c>
      <c r="C41" s="131" t="str">
        <f>IF('【こちらに記載】一時ケア '!C49="","",'【こちらに記載】一時ケア '!C49)</f>
        <v/>
      </c>
      <c r="D41" s="100" t="str">
        <f>IF('【こちらに記載】一時ケア '!D49="","",TEXT('【こちらに記載】一時ケア '!D49, "YYYY/MM/DD"))</f>
        <v/>
      </c>
      <c r="E41" s="131" t="str">
        <f>IF('【こちらに記載】一時ケア '!E49="","",'【こちらに記載】一時ケア '!E49)</f>
        <v/>
      </c>
      <c r="F41" s="131" t="str">
        <f>IF('【こちらに記載】一時ケア '!F49="","",'【こちらに記載】一時ケア '!F49)</f>
        <v/>
      </c>
      <c r="G41" s="131" t="str">
        <f>IF('【こちらに記載】一時ケア '!G49="","",'【こちらに記載】一時ケア '!G49)</f>
        <v/>
      </c>
      <c r="H41" s="131" t="str">
        <f>IF('【こちらに記載】一時ケア '!H48="","",'【こちらに記載】一時ケア '!H48)</f>
        <v/>
      </c>
      <c r="I41" s="100" t="str">
        <f>IF('【こちらに記載】一時ケア '!I49="","",TEXT('【こちらに記載】一時ケア '!I49, "YYYY/MM/DD"))</f>
        <v/>
      </c>
      <c r="J41" s="101" t="str">
        <f>IF('【こちらに記載】一時ケア '!J49="","",TEXT('【こちらに記載】一時ケア '!J49,"aaa"))</f>
        <v/>
      </c>
      <c r="K41" s="102" t="str">
        <f>IF('【こちらに記載】一時ケア '!K49="","",'【こちらに記載】一時ケア '!K49)</f>
        <v/>
      </c>
      <c r="L41" s="102" t="str">
        <f>IF('【こちらに記載】一時ケア '!M49="","",'【こちらに記載】一時ケア '!M49)</f>
        <v/>
      </c>
      <c r="M41" s="102">
        <f>IF('【こちらに記載】一時ケア '!N49="","",'【こちらに記載】一時ケア '!N49)</f>
        <v>0</v>
      </c>
      <c r="N41" s="99">
        <f>IF('【こちらに記載】一時ケア '!O49="","",'【こちらに記載】一時ケア '!O49)</f>
        <v>0</v>
      </c>
      <c r="O41" s="99" t="str">
        <f>IF('【こちらに記載】一時ケア '!P49="","",'【こちらに記載】一時ケア '!P49)</f>
        <v/>
      </c>
      <c r="P41" s="99" t="str">
        <f>IF('【こちらに記載】一時ケア '!Q49="","",'【こちらに記載】一時ケア '!Q49)</f>
        <v/>
      </c>
      <c r="Q41" s="99" t="str">
        <f>IF('【こちらに記載】一時ケア '!R49="","",'【こちらに記載】一時ケア '!R49)</f>
        <v/>
      </c>
    </row>
    <row r="42" spans="1:17" ht="36" customHeight="1" x14ac:dyDescent="0.4">
      <c r="A42" s="99" t="str">
        <f>IF(B42="","",'【こちらに記載】一時ケア '!$O$2)</f>
        <v/>
      </c>
      <c r="B42" s="99" t="str">
        <f>IF('【こちらに記載】一時ケア '!B52="","",'【こちらに記載】一時ケア '!B52)</f>
        <v/>
      </c>
      <c r="C42" s="131" t="str">
        <f>IF('【こちらに記載】一時ケア '!C52="","",'【こちらに記載】一時ケア '!C52)</f>
        <v/>
      </c>
      <c r="D42" s="100" t="str">
        <f>IF('【こちらに記載】一時ケア '!D52="","",TEXT('【こちらに記載】一時ケア '!D52, "YYYY/MM/DD"))</f>
        <v/>
      </c>
      <c r="E42" s="131" t="str">
        <f>IF('【こちらに記載】一時ケア '!E52="","",'【こちらに記載】一時ケア '!E52)</f>
        <v/>
      </c>
      <c r="F42" s="131" t="str">
        <f>IF('【こちらに記載】一時ケア '!F52="","",'【こちらに記載】一時ケア '!F52)</f>
        <v/>
      </c>
      <c r="G42" s="131" t="str">
        <f>IF('【こちらに記載】一時ケア '!G52="","",'【こちらに記載】一時ケア '!G52)</f>
        <v/>
      </c>
      <c r="H42" s="131" t="str">
        <f>IF('【こちらに記載】一時ケア '!H51="","",'【こちらに記載】一時ケア '!H51)</f>
        <v/>
      </c>
      <c r="I42" s="100" t="str">
        <f>IF('【こちらに記載】一時ケア '!I52="","",TEXT('【こちらに記載】一時ケア '!I52, "YYYY/MM/DD"))</f>
        <v/>
      </c>
      <c r="J42" s="101" t="str">
        <f>IF('【こちらに記載】一時ケア '!J52="","",TEXT('【こちらに記載】一時ケア '!J52,"aaa"))</f>
        <v/>
      </c>
      <c r="K42" s="102" t="str">
        <f>IF('【こちらに記載】一時ケア '!K52="","",'【こちらに記載】一時ケア '!K52)</f>
        <v/>
      </c>
      <c r="L42" s="102" t="str">
        <f>IF('【こちらに記載】一時ケア '!M52="","",'【こちらに記載】一時ケア '!M52)</f>
        <v/>
      </c>
      <c r="M42" s="102">
        <f>IF('【こちらに記載】一時ケア '!N52="","",'【こちらに記載】一時ケア '!N52)</f>
        <v>0</v>
      </c>
      <c r="N42" s="99">
        <f>IF('【こちらに記載】一時ケア '!O52="","",'【こちらに記載】一時ケア '!O52)</f>
        <v>0</v>
      </c>
      <c r="O42" s="99" t="str">
        <f>IF('【こちらに記載】一時ケア '!P52="","",'【こちらに記載】一時ケア '!P52)</f>
        <v/>
      </c>
      <c r="P42" s="99" t="str">
        <f>IF('【こちらに記載】一時ケア '!Q52="","",'【こちらに記載】一時ケア '!Q52)</f>
        <v/>
      </c>
      <c r="Q42" s="99" t="str">
        <f>IF('【こちらに記載】一時ケア '!R52="","",'【こちらに記載】一時ケア '!R52)</f>
        <v/>
      </c>
    </row>
    <row r="43" spans="1:17" ht="36" customHeight="1" x14ac:dyDescent="0.4">
      <c r="A43" s="99" t="str">
        <f>IF(B43="","",'【こちらに記載】一時ケア '!$O$2)</f>
        <v/>
      </c>
      <c r="B43" s="99" t="str">
        <f>IF('【こちらに記載】一時ケア '!B53="","",'【こちらに記載】一時ケア '!B53)</f>
        <v/>
      </c>
      <c r="C43" s="131" t="str">
        <f>IF('【こちらに記載】一時ケア '!C53="","",'【こちらに記載】一時ケア '!C53)</f>
        <v/>
      </c>
      <c r="D43" s="100" t="str">
        <f>IF('【こちらに記載】一時ケア '!D53="","",TEXT('【こちらに記載】一時ケア '!D53, "YYYY/MM/DD"))</f>
        <v/>
      </c>
      <c r="E43" s="131" t="str">
        <f>IF('【こちらに記載】一時ケア '!E53="","",'【こちらに記載】一時ケア '!E53)</f>
        <v/>
      </c>
      <c r="F43" s="131" t="str">
        <f>IF('【こちらに記載】一時ケア '!F53="","",'【こちらに記載】一時ケア '!F53)</f>
        <v/>
      </c>
      <c r="G43" s="131" t="str">
        <f>IF('【こちらに記載】一時ケア '!G53="","",'【こちらに記載】一時ケア '!G53)</f>
        <v/>
      </c>
      <c r="H43" s="131" t="str">
        <f>IF('【こちらに記載】一時ケア '!H52="","",'【こちらに記載】一時ケア '!H52)</f>
        <v/>
      </c>
      <c r="I43" s="100" t="str">
        <f>IF('【こちらに記載】一時ケア '!I53="","",TEXT('【こちらに記載】一時ケア '!I53, "YYYY/MM/DD"))</f>
        <v/>
      </c>
      <c r="J43" s="101" t="str">
        <f>IF('【こちらに記載】一時ケア '!J53="","",TEXT('【こちらに記載】一時ケア '!J53,"aaa"))</f>
        <v/>
      </c>
      <c r="K43" s="102" t="str">
        <f>IF('【こちらに記載】一時ケア '!K53="","",'【こちらに記載】一時ケア '!K53)</f>
        <v/>
      </c>
      <c r="L43" s="102" t="str">
        <f>IF('【こちらに記載】一時ケア '!M53="","",'【こちらに記載】一時ケア '!M53)</f>
        <v/>
      </c>
      <c r="M43" s="102">
        <f>IF('【こちらに記載】一時ケア '!N53="","",'【こちらに記載】一時ケア '!N53)</f>
        <v>0</v>
      </c>
      <c r="N43" s="99">
        <f>IF('【こちらに記載】一時ケア '!O53="","",'【こちらに記載】一時ケア '!O53)</f>
        <v>0</v>
      </c>
      <c r="O43" s="99" t="str">
        <f>IF('【こちらに記載】一時ケア '!P53="","",'【こちらに記載】一時ケア '!P53)</f>
        <v/>
      </c>
      <c r="P43" s="99" t="str">
        <f>IF('【こちらに記載】一時ケア '!Q53="","",'【こちらに記載】一時ケア '!Q53)</f>
        <v/>
      </c>
      <c r="Q43" s="99" t="str">
        <f>IF('【こちらに記載】一時ケア '!R53="","",'【こちらに記載】一時ケア '!R53)</f>
        <v/>
      </c>
    </row>
    <row r="44" spans="1:17" ht="36" customHeight="1" x14ac:dyDescent="0.4">
      <c r="A44" s="99" t="str">
        <f>IF(B44="","",'【こちらに記載】一時ケア '!$O$2)</f>
        <v/>
      </c>
      <c r="B44" s="99" t="str">
        <f>IF('【こちらに記載】一時ケア '!B54="","",'【こちらに記載】一時ケア '!B54)</f>
        <v/>
      </c>
      <c r="C44" s="131" t="str">
        <f>IF('【こちらに記載】一時ケア '!C54="","",'【こちらに記載】一時ケア '!C54)</f>
        <v/>
      </c>
      <c r="D44" s="100" t="str">
        <f>IF('【こちらに記載】一時ケア '!D54="","",TEXT('【こちらに記載】一時ケア '!D54, "YYYY/MM/DD"))</f>
        <v/>
      </c>
      <c r="E44" s="131" t="str">
        <f>IF('【こちらに記載】一時ケア '!E54="","",'【こちらに記載】一時ケア '!E54)</f>
        <v/>
      </c>
      <c r="F44" s="131" t="str">
        <f>IF('【こちらに記載】一時ケア '!F54="","",'【こちらに記載】一時ケア '!F54)</f>
        <v/>
      </c>
      <c r="G44" s="131" t="str">
        <f>IF('【こちらに記載】一時ケア '!G54="","",'【こちらに記載】一時ケア '!G54)</f>
        <v/>
      </c>
      <c r="H44" s="131" t="str">
        <f>IF('【こちらに記載】一時ケア '!H53="","",'【こちらに記載】一時ケア '!H53)</f>
        <v/>
      </c>
      <c r="I44" s="100" t="str">
        <f>IF('【こちらに記載】一時ケア '!I54="","",TEXT('【こちらに記載】一時ケア '!I54, "YYYY/MM/DD"))</f>
        <v/>
      </c>
      <c r="J44" s="101" t="str">
        <f>IF('【こちらに記載】一時ケア '!J54="","",TEXT('【こちらに記載】一時ケア '!J54,"aaa"))</f>
        <v/>
      </c>
      <c r="K44" s="102" t="str">
        <f>IF('【こちらに記載】一時ケア '!K54="","",'【こちらに記載】一時ケア '!K54)</f>
        <v/>
      </c>
      <c r="L44" s="102" t="str">
        <f>IF('【こちらに記載】一時ケア '!M54="","",'【こちらに記載】一時ケア '!M54)</f>
        <v/>
      </c>
      <c r="M44" s="102">
        <f>IF('【こちらに記載】一時ケア '!N54="","",'【こちらに記載】一時ケア '!N54)</f>
        <v>0</v>
      </c>
      <c r="N44" s="99">
        <f>IF('【こちらに記載】一時ケア '!O54="","",'【こちらに記載】一時ケア '!O54)</f>
        <v>0</v>
      </c>
      <c r="O44" s="99" t="str">
        <f>IF('【こちらに記載】一時ケア '!P54="","",'【こちらに記載】一時ケア '!P54)</f>
        <v/>
      </c>
      <c r="P44" s="99" t="str">
        <f>IF('【こちらに記載】一時ケア '!Q54="","",'【こちらに記載】一時ケア '!Q54)</f>
        <v/>
      </c>
      <c r="Q44" s="99" t="str">
        <f>IF('【こちらに記載】一時ケア '!R54="","",'【こちらに記載】一時ケア '!R54)</f>
        <v/>
      </c>
    </row>
    <row r="45" spans="1:17" ht="36" customHeight="1" x14ac:dyDescent="0.4">
      <c r="A45" s="99" t="str">
        <f>IF(B45="","",'【こちらに記載】一時ケア '!$O$2)</f>
        <v/>
      </c>
      <c r="B45" s="99" t="str">
        <f>IF('【こちらに記載】一時ケア '!B55="","",'【こちらに記載】一時ケア '!B55)</f>
        <v/>
      </c>
      <c r="C45" s="131" t="str">
        <f>IF('【こちらに記載】一時ケア '!C55="","",'【こちらに記載】一時ケア '!C55)</f>
        <v/>
      </c>
      <c r="D45" s="100" t="str">
        <f>IF('【こちらに記載】一時ケア '!D55="","",TEXT('【こちらに記載】一時ケア '!D55, "YYYY/MM/DD"))</f>
        <v/>
      </c>
      <c r="E45" s="131" t="str">
        <f>IF('【こちらに記載】一時ケア '!E55="","",'【こちらに記載】一時ケア '!E55)</f>
        <v/>
      </c>
      <c r="F45" s="131" t="str">
        <f>IF('【こちらに記載】一時ケア '!F55="","",'【こちらに記載】一時ケア '!F55)</f>
        <v/>
      </c>
      <c r="G45" s="131" t="str">
        <f>IF('【こちらに記載】一時ケア '!G55="","",'【こちらに記載】一時ケア '!G55)</f>
        <v/>
      </c>
      <c r="H45" s="131" t="str">
        <f>IF('【こちらに記載】一時ケア '!H54="","",'【こちらに記載】一時ケア '!H54)</f>
        <v/>
      </c>
      <c r="I45" s="100" t="str">
        <f>IF('【こちらに記載】一時ケア '!I55="","",TEXT('【こちらに記載】一時ケア '!I55, "YYYY/MM/DD"))</f>
        <v/>
      </c>
      <c r="J45" s="101" t="str">
        <f>IF('【こちらに記載】一時ケア '!J55="","",TEXT('【こちらに記載】一時ケア '!J55,"aaa"))</f>
        <v/>
      </c>
      <c r="K45" s="102" t="str">
        <f>IF('【こちらに記載】一時ケア '!K55="","",'【こちらに記載】一時ケア '!K55)</f>
        <v/>
      </c>
      <c r="L45" s="102" t="str">
        <f>IF('【こちらに記載】一時ケア '!M55="","",'【こちらに記載】一時ケア '!M55)</f>
        <v/>
      </c>
      <c r="M45" s="102">
        <f>IF('【こちらに記載】一時ケア '!N55="","",'【こちらに記載】一時ケア '!N55)</f>
        <v>0</v>
      </c>
      <c r="N45" s="99">
        <f>IF('【こちらに記載】一時ケア '!O55="","",'【こちらに記載】一時ケア '!O55)</f>
        <v>0</v>
      </c>
      <c r="O45" s="99" t="str">
        <f>IF('【こちらに記載】一時ケア '!P55="","",'【こちらに記載】一時ケア '!P55)</f>
        <v/>
      </c>
      <c r="P45" s="99" t="str">
        <f>IF('【こちらに記載】一時ケア '!Q55="","",'【こちらに記載】一時ケア '!Q55)</f>
        <v/>
      </c>
      <c r="Q45" s="99" t="str">
        <f>IF('【こちらに記載】一時ケア '!R55="","",'【こちらに記載】一時ケア '!R55)</f>
        <v/>
      </c>
    </row>
    <row r="46" spans="1:17" ht="36" customHeight="1" x14ac:dyDescent="0.4">
      <c r="A46" s="99" t="str">
        <f>IF(B46="","",'【こちらに記載】一時ケア '!$O$2)</f>
        <v/>
      </c>
      <c r="B46" s="99" t="str">
        <f>IF('【こちらに記載】一時ケア '!B56="","",'【こちらに記載】一時ケア '!B56)</f>
        <v/>
      </c>
      <c r="C46" s="131" t="str">
        <f>IF('【こちらに記載】一時ケア '!C56="","",'【こちらに記載】一時ケア '!C56)</f>
        <v/>
      </c>
      <c r="D46" s="100" t="str">
        <f>IF('【こちらに記載】一時ケア '!D56="","",TEXT('【こちらに記載】一時ケア '!D56, "YYYY/MM/DD"))</f>
        <v/>
      </c>
      <c r="E46" s="131" t="str">
        <f>IF('【こちらに記載】一時ケア '!E56="","",'【こちらに記載】一時ケア '!E56)</f>
        <v/>
      </c>
      <c r="F46" s="131" t="str">
        <f>IF('【こちらに記載】一時ケア '!F56="","",'【こちらに記載】一時ケア '!F56)</f>
        <v/>
      </c>
      <c r="G46" s="131" t="str">
        <f>IF('【こちらに記載】一時ケア '!G56="","",'【こちらに記載】一時ケア '!G56)</f>
        <v/>
      </c>
      <c r="H46" s="131" t="str">
        <f>IF('【こちらに記載】一時ケア '!H55="","",'【こちらに記載】一時ケア '!H55)</f>
        <v/>
      </c>
      <c r="I46" s="100" t="str">
        <f>IF('【こちらに記載】一時ケア '!I56="","",TEXT('【こちらに記載】一時ケア '!I56, "YYYY/MM/DD"))</f>
        <v/>
      </c>
      <c r="J46" s="101" t="str">
        <f>IF('【こちらに記載】一時ケア '!J56="","",TEXT('【こちらに記載】一時ケア '!J56,"aaa"))</f>
        <v/>
      </c>
      <c r="K46" s="102" t="str">
        <f>IF('【こちらに記載】一時ケア '!K56="","",'【こちらに記載】一時ケア '!K56)</f>
        <v/>
      </c>
      <c r="L46" s="102" t="str">
        <f>IF('【こちらに記載】一時ケア '!M56="","",'【こちらに記載】一時ケア '!M56)</f>
        <v/>
      </c>
      <c r="M46" s="102">
        <f>IF('【こちらに記載】一時ケア '!N56="","",'【こちらに記載】一時ケア '!N56)</f>
        <v>0</v>
      </c>
      <c r="N46" s="99">
        <f>IF('【こちらに記載】一時ケア '!O56="","",'【こちらに記載】一時ケア '!O56)</f>
        <v>0</v>
      </c>
      <c r="O46" s="99" t="str">
        <f>IF('【こちらに記載】一時ケア '!P56="","",'【こちらに記載】一時ケア '!P56)</f>
        <v/>
      </c>
      <c r="P46" s="99" t="str">
        <f>IF('【こちらに記載】一時ケア '!Q56="","",'【こちらに記載】一時ケア '!Q56)</f>
        <v/>
      </c>
      <c r="Q46" s="99" t="str">
        <f>IF('【こちらに記載】一時ケア '!R56="","",'【こちらに記載】一時ケア '!R56)</f>
        <v/>
      </c>
    </row>
    <row r="47" spans="1:17" ht="36" customHeight="1" x14ac:dyDescent="0.4">
      <c r="A47" s="99" t="str">
        <f>IF(B47="","",'【こちらに記載】一時ケア '!$O$2)</f>
        <v/>
      </c>
      <c r="B47" s="99" t="str">
        <f>IF('【こちらに記載】一時ケア '!B57="","",'【こちらに記載】一時ケア '!B57)</f>
        <v/>
      </c>
      <c r="C47" s="131" t="str">
        <f>IF('【こちらに記載】一時ケア '!C57="","",'【こちらに記載】一時ケア '!C57)</f>
        <v/>
      </c>
      <c r="D47" s="100" t="str">
        <f>IF('【こちらに記載】一時ケア '!D57="","",TEXT('【こちらに記載】一時ケア '!D57, "YYYY/MM/DD"))</f>
        <v/>
      </c>
      <c r="E47" s="131" t="str">
        <f>IF('【こちらに記載】一時ケア '!E57="","",'【こちらに記載】一時ケア '!E57)</f>
        <v/>
      </c>
      <c r="F47" s="131" t="str">
        <f>IF('【こちらに記載】一時ケア '!F57="","",'【こちらに記載】一時ケア '!F57)</f>
        <v/>
      </c>
      <c r="G47" s="131" t="str">
        <f>IF('【こちらに記載】一時ケア '!G57="","",'【こちらに記載】一時ケア '!G57)</f>
        <v/>
      </c>
      <c r="H47" s="131" t="str">
        <f>IF('【こちらに記載】一時ケア '!H56="","",'【こちらに記載】一時ケア '!H56)</f>
        <v/>
      </c>
      <c r="I47" s="100" t="str">
        <f>IF('【こちらに記載】一時ケア '!I57="","",TEXT('【こちらに記載】一時ケア '!I57, "YYYY/MM/DD"))</f>
        <v/>
      </c>
      <c r="J47" s="101" t="str">
        <f>IF('【こちらに記載】一時ケア '!J57="","",TEXT('【こちらに記載】一時ケア '!J57,"aaa"))</f>
        <v/>
      </c>
      <c r="K47" s="102" t="str">
        <f>IF('【こちらに記載】一時ケア '!K57="","",'【こちらに記載】一時ケア '!K57)</f>
        <v/>
      </c>
      <c r="L47" s="102" t="str">
        <f>IF('【こちらに記載】一時ケア '!M57="","",'【こちらに記載】一時ケア '!M57)</f>
        <v/>
      </c>
      <c r="M47" s="102">
        <f>IF('【こちらに記載】一時ケア '!N57="","",'【こちらに記載】一時ケア '!N57)</f>
        <v>0</v>
      </c>
      <c r="N47" s="99">
        <f>IF('【こちらに記載】一時ケア '!O57="","",'【こちらに記載】一時ケア '!O57)</f>
        <v>0</v>
      </c>
      <c r="O47" s="99" t="str">
        <f>IF('【こちらに記載】一時ケア '!P57="","",'【こちらに記載】一時ケア '!P57)</f>
        <v/>
      </c>
      <c r="P47" s="99" t="str">
        <f>IF('【こちらに記載】一時ケア '!Q57="","",'【こちらに記載】一時ケア '!Q57)</f>
        <v/>
      </c>
      <c r="Q47" s="99" t="str">
        <f>IF('【こちらに記載】一時ケア '!R57="","",'【こちらに記載】一時ケア '!R57)</f>
        <v/>
      </c>
    </row>
    <row r="48" spans="1:17" ht="36" customHeight="1" x14ac:dyDescent="0.4">
      <c r="A48" s="99" t="str">
        <f>IF(B48="","",'【こちらに記載】一時ケア '!$O$2)</f>
        <v/>
      </c>
      <c r="B48" s="99" t="str">
        <f>IF('【こちらに記載】一時ケア '!B58="","",'【こちらに記載】一時ケア '!B58)</f>
        <v/>
      </c>
      <c r="C48" s="131" t="str">
        <f>IF('【こちらに記載】一時ケア '!C58="","",'【こちらに記載】一時ケア '!C58)</f>
        <v/>
      </c>
      <c r="D48" s="100" t="str">
        <f>IF('【こちらに記載】一時ケア '!D58="","",TEXT('【こちらに記載】一時ケア '!D58, "YYYY/MM/DD"))</f>
        <v/>
      </c>
      <c r="E48" s="131" t="str">
        <f>IF('【こちらに記載】一時ケア '!E58="","",'【こちらに記載】一時ケア '!E58)</f>
        <v/>
      </c>
      <c r="F48" s="131" t="str">
        <f>IF('【こちらに記載】一時ケア '!F58="","",'【こちらに記載】一時ケア '!F58)</f>
        <v/>
      </c>
      <c r="G48" s="131" t="str">
        <f>IF('【こちらに記載】一時ケア '!G58="","",'【こちらに記載】一時ケア '!G58)</f>
        <v/>
      </c>
      <c r="H48" s="131" t="str">
        <f>IF('【こちらに記載】一時ケア '!H57="","",'【こちらに記載】一時ケア '!H57)</f>
        <v/>
      </c>
      <c r="I48" s="100" t="str">
        <f>IF('【こちらに記載】一時ケア '!I58="","",TEXT('【こちらに記載】一時ケア '!I58, "YYYY/MM/DD"))</f>
        <v/>
      </c>
      <c r="J48" s="101" t="str">
        <f>IF('【こちらに記載】一時ケア '!J58="","",TEXT('【こちらに記載】一時ケア '!J58,"aaa"))</f>
        <v/>
      </c>
      <c r="K48" s="102" t="str">
        <f>IF('【こちらに記載】一時ケア '!K58="","",'【こちらに記載】一時ケア '!K58)</f>
        <v/>
      </c>
      <c r="L48" s="102" t="str">
        <f>IF('【こちらに記載】一時ケア '!M58="","",'【こちらに記載】一時ケア '!M58)</f>
        <v/>
      </c>
      <c r="M48" s="102">
        <f>IF('【こちらに記載】一時ケア '!N58="","",'【こちらに記載】一時ケア '!N58)</f>
        <v>0</v>
      </c>
      <c r="N48" s="99">
        <f>IF('【こちらに記載】一時ケア '!O58="","",'【こちらに記載】一時ケア '!O58)</f>
        <v>0</v>
      </c>
      <c r="O48" s="99" t="str">
        <f>IF('【こちらに記載】一時ケア '!P58="","",'【こちらに記載】一時ケア '!P58)</f>
        <v/>
      </c>
      <c r="P48" s="99" t="str">
        <f>IF('【こちらに記載】一時ケア '!Q58="","",'【こちらに記載】一時ケア '!Q58)</f>
        <v/>
      </c>
      <c r="Q48" s="99" t="str">
        <f>IF('【こちらに記載】一時ケア '!R58="","",'【こちらに記載】一時ケア '!R58)</f>
        <v/>
      </c>
    </row>
    <row r="49" spans="1:17" ht="36" customHeight="1" x14ac:dyDescent="0.4">
      <c r="A49" s="99" t="str">
        <f>IF(B49="","",'【こちらに記載】一時ケア '!$O$2)</f>
        <v/>
      </c>
      <c r="B49" s="99" t="str">
        <f>IF('【こちらに記載】一時ケア '!B59="","",'【こちらに記載】一時ケア '!B59)</f>
        <v/>
      </c>
      <c r="C49" s="131" t="str">
        <f>IF('【こちらに記載】一時ケア '!C59="","",'【こちらに記載】一時ケア '!C59)</f>
        <v/>
      </c>
      <c r="D49" s="100" t="str">
        <f>IF('【こちらに記載】一時ケア '!D59="","",TEXT('【こちらに記載】一時ケア '!D59, "YYYY/MM/DD"))</f>
        <v/>
      </c>
      <c r="E49" s="131" t="str">
        <f>IF('【こちらに記載】一時ケア '!E59="","",'【こちらに記載】一時ケア '!E59)</f>
        <v/>
      </c>
      <c r="F49" s="131" t="str">
        <f>IF('【こちらに記載】一時ケア '!F59="","",'【こちらに記載】一時ケア '!F59)</f>
        <v/>
      </c>
      <c r="G49" s="131" t="str">
        <f>IF('【こちらに記載】一時ケア '!G59="","",'【こちらに記載】一時ケア '!G59)</f>
        <v/>
      </c>
      <c r="H49" s="131" t="str">
        <f>IF('【こちらに記載】一時ケア '!H58="","",'【こちらに記載】一時ケア '!H58)</f>
        <v/>
      </c>
      <c r="I49" s="100" t="str">
        <f>IF('【こちらに記載】一時ケア '!I59="","",TEXT('【こちらに記載】一時ケア '!I59, "YYYY/MM/DD"))</f>
        <v/>
      </c>
      <c r="J49" s="101" t="str">
        <f>IF('【こちらに記載】一時ケア '!J59="","",TEXT('【こちらに記載】一時ケア '!J59,"aaa"))</f>
        <v/>
      </c>
      <c r="K49" s="102" t="str">
        <f>IF('【こちらに記載】一時ケア '!K59="","",'【こちらに記載】一時ケア '!K59)</f>
        <v/>
      </c>
      <c r="L49" s="102" t="str">
        <f>IF('【こちらに記載】一時ケア '!M59="","",'【こちらに記載】一時ケア '!M59)</f>
        <v/>
      </c>
      <c r="M49" s="102">
        <f>IF('【こちらに記載】一時ケア '!N59="","",'【こちらに記載】一時ケア '!N59)</f>
        <v>0</v>
      </c>
      <c r="N49" s="99">
        <f>IF('【こちらに記載】一時ケア '!O59="","",'【こちらに記載】一時ケア '!O59)</f>
        <v>0</v>
      </c>
      <c r="O49" s="99" t="str">
        <f>IF('【こちらに記載】一時ケア '!P59="","",'【こちらに記載】一時ケア '!P59)</f>
        <v/>
      </c>
      <c r="P49" s="99" t="str">
        <f>IF('【こちらに記載】一時ケア '!Q59="","",'【こちらに記載】一時ケア '!Q59)</f>
        <v/>
      </c>
      <c r="Q49" s="99" t="str">
        <f>IF('【こちらに記載】一時ケア '!R59="","",'【こちらに記載】一時ケア '!R59)</f>
        <v/>
      </c>
    </row>
    <row r="50" spans="1:17" ht="36" customHeight="1" x14ac:dyDescent="0.4">
      <c r="A50" s="99" t="str">
        <f>IF(B50="","",'【こちらに記載】一時ケア '!$O$2)</f>
        <v/>
      </c>
      <c r="B50" s="99" t="str">
        <f>IF('【こちらに記載】一時ケア '!B60="","",'【こちらに記載】一時ケア '!B60)</f>
        <v/>
      </c>
      <c r="C50" s="131" t="str">
        <f>IF('【こちらに記載】一時ケア '!C60="","",'【こちらに記載】一時ケア '!C60)</f>
        <v/>
      </c>
      <c r="D50" s="100" t="str">
        <f>IF('【こちらに記載】一時ケア '!D60="","",TEXT('【こちらに記載】一時ケア '!D60, "YYYY/MM/DD"))</f>
        <v/>
      </c>
      <c r="E50" s="131" t="str">
        <f>IF('【こちらに記載】一時ケア '!E60="","",'【こちらに記載】一時ケア '!E60)</f>
        <v/>
      </c>
      <c r="F50" s="131" t="str">
        <f>IF('【こちらに記載】一時ケア '!F60="","",'【こちらに記載】一時ケア '!F60)</f>
        <v/>
      </c>
      <c r="G50" s="131" t="str">
        <f>IF('【こちらに記載】一時ケア '!G60="","",'【こちらに記載】一時ケア '!G60)</f>
        <v/>
      </c>
      <c r="H50" s="131" t="str">
        <f>IF('【こちらに記載】一時ケア '!H59="","",'【こちらに記載】一時ケア '!H59)</f>
        <v/>
      </c>
      <c r="I50" s="100" t="str">
        <f>IF('【こちらに記載】一時ケア '!I60="","",TEXT('【こちらに記載】一時ケア '!I60, "YYYY/MM/DD"))</f>
        <v/>
      </c>
      <c r="J50" s="101" t="str">
        <f>IF('【こちらに記載】一時ケア '!J60="","",TEXT('【こちらに記載】一時ケア '!J60,"aaa"))</f>
        <v/>
      </c>
      <c r="K50" s="102" t="str">
        <f>IF('【こちらに記載】一時ケア '!K60="","",'【こちらに記載】一時ケア '!K60)</f>
        <v/>
      </c>
      <c r="L50" s="102" t="str">
        <f>IF('【こちらに記載】一時ケア '!M60="","",'【こちらに記載】一時ケア '!M60)</f>
        <v/>
      </c>
      <c r="M50" s="102">
        <f>IF('【こちらに記載】一時ケア '!N60="","",'【こちらに記載】一時ケア '!N60)</f>
        <v>0</v>
      </c>
      <c r="N50" s="99">
        <f>IF('【こちらに記載】一時ケア '!O60="","",'【こちらに記載】一時ケア '!O60)</f>
        <v>0</v>
      </c>
      <c r="O50" s="99" t="str">
        <f>IF('【こちらに記載】一時ケア '!P60="","",'【こちらに記載】一時ケア '!P60)</f>
        <v/>
      </c>
      <c r="P50" s="99" t="str">
        <f>IF('【こちらに記載】一時ケア '!Q60="","",'【こちらに記載】一時ケア '!Q60)</f>
        <v/>
      </c>
      <c r="Q50" s="99" t="str">
        <f>IF('【こちらに記載】一時ケア '!R60="","",'【こちらに記載】一時ケア '!R60)</f>
        <v/>
      </c>
    </row>
    <row r="51" spans="1:17" ht="36" customHeight="1" x14ac:dyDescent="0.4">
      <c r="A51" s="99" t="str">
        <f>IF(B51="","",'【こちらに記載】一時ケア '!$O$2)</f>
        <v/>
      </c>
      <c r="B51" s="99" t="str">
        <f>IF('【こちらに記載】一時ケア '!B61="","",'【こちらに記載】一時ケア '!B61)</f>
        <v/>
      </c>
      <c r="C51" s="131" t="str">
        <f>IF('【こちらに記載】一時ケア '!C61="","",'【こちらに記載】一時ケア '!C61)</f>
        <v/>
      </c>
      <c r="D51" s="100" t="str">
        <f>IF('【こちらに記載】一時ケア '!D61="","",TEXT('【こちらに記載】一時ケア '!D61, "YYYY/MM/DD"))</f>
        <v/>
      </c>
      <c r="E51" s="131" t="str">
        <f>IF('【こちらに記載】一時ケア '!E61="","",'【こちらに記載】一時ケア '!E61)</f>
        <v/>
      </c>
      <c r="F51" s="131" t="str">
        <f>IF('【こちらに記載】一時ケア '!F61="","",'【こちらに記載】一時ケア '!F61)</f>
        <v/>
      </c>
      <c r="G51" s="131" t="str">
        <f>IF('【こちらに記載】一時ケア '!G61="","",'【こちらに記載】一時ケア '!G61)</f>
        <v/>
      </c>
      <c r="H51" s="131" t="str">
        <f>IF('【こちらに記載】一時ケア '!H60="","",'【こちらに記載】一時ケア '!H60)</f>
        <v/>
      </c>
      <c r="I51" s="100" t="str">
        <f>IF('【こちらに記載】一時ケア '!I61="","",TEXT('【こちらに記載】一時ケア '!I61, "YYYY/MM/DD"))</f>
        <v/>
      </c>
      <c r="J51" s="101" t="str">
        <f>IF('【こちらに記載】一時ケア '!J61="","",TEXT('【こちらに記載】一時ケア '!J61,"aaa"))</f>
        <v/>
      </c>
      <c r="K51" s="102" t="str">
        <f>IF('【こちらに記載】一時ケア '!K61="","",'【こちらに記載】一時ケア '!K61)</f>
        <v/>
      </c>
      <c r="L51" s="102" t="str">
        <f>IF('【こちらに記載】一時ケア '!M61="","",'【こちらに記載】一時ケア '!M61)</f>
        <v/>
      </c>
      <c r="M51" s="102">
        <f>IF('【こちらに記載】一時ケア '!N61="","",'【こちらに記載】一時ケア '!N61)</f>
        <v>0</v>
      </c>
      <c r="N51" s="99">
        <f>IF('【こちらに記載】一時ケア '!O61="","",'【こちらに記載】一時ケア '!O61)</f>
        <v>0</v>
      </c>
      <c r="O51" s="99" t="str">
        <f>IF('【こちらに記載】一時ケア '!P61="","",'【こちらに記載】一時ケア '!P61)</f>
        <v/>
      </c>
      <c r="P51" s="99" t="str">
        <f>IF('【こちらに記載】一時ケア '!Q61="","",'【こちらに記載】一時ケア '!Q61)</f>
        <v/>
      </c>
      <c r="Q51" s="99" t="str">
        <f>IF('【こちらに記載】一時ケア '!R61="","",'【こちらに記載】一時ケア '!R61)</f>
        <v/>
      </c>
    </row>
    <row r="52" spans="1:17" ht="36" customHeight="1" x14ac:dyDescent="0.4">
      <c r="A52" s="99" t="str">
        <f>IF(B52="","",'【こちらに記載】一時ケア '!$O$2)</f>
        <v/>
      </c>
      <c r="B52" s="99" t="str">
        <f>IF('【こちらに記載】一時ケア '!B64="","",'【こちらに記載】一時ケア '!B64)</f>
        <v/>
      </c>
      <c r="C52" s="131" t="str">
        <f>IF('【こちらに記載】一時ケア '!C64="","",'【こちらに記載】一時ケア '!C64)</f>
        <v/>
      </c>
      <c r="D52" s="100" t="str">
        <f>IF('【こちらに記載】一時ケア '!D64="","",TEXT('【こちらに記載】一時ケア '!D64, "YYYY/MM/DD"))</f>
        <v/>
      </c>
      <c r="E52" s="131" t="str">
        <f>IF('【こちらに記載】一時ケア '!E64="","",'【こちらに記載】一時ケア '!E64)</f>
        <v/>
      </c>
      <c r="F52" s="131" t="str">
        <f>IF('【こちらに記載】一時ケア '!F64="","",'【こちらに記載】一時ケア '!F64)</f>
        <v/>
      </c>
      <c r="G52" s="131" t="str">
        <f>IF('【こちらに記載】一時ケア '!G64="","",'【こちらに記載】一時ケア '!G64)</f>
        <v/>
      </c>
      <c r="H52" s="131" t="str">
        <f>IF('【こちらに記載】一時ケア '!H63="","",'【こちらに記載】一時ケア '!H63)</f>
        <v/>
      </c>
      <c r="I52" s="100" t="str">
        <f>IF('【こちらに記載】一時ケア '!I64="","",TEXT('【こちらに記載】一時ケア '!I64, "YYYY/MM/DD"))</f>
        <v/>
      </c>
      <c r="J52" s="101" t="str">
        <f>IF('【こちらに記載】一時ケア '!J64="","",TEXT('【こちらに記載】一時ケア '!J64,"aaa"))</f>
        <v/>
      </c>
      <c r="K52" s="102" t="str">
        <f>IF('【こちらに記載】一時ケア '!K64="","",'【こちらに記載】一時ケア '!K64)</f>
        <v/>
      </c>
      <c r="L52" s="102" t="str">
        <f>IF('【こちらに記載】一時ケア '!M64="","",'【こちらに記載】一時ケア '!M64)</f>
        <v/>
      </c>
      <c r="M52" s="102">
        <f>IF('【こちらに記載】一時ケア '!N64="","",'【こちらに記載】一時ケア '!N64)</f>
        <v>0</v>
      </c>
      <c r="N52" s="99">
        <f>IF('【こちらに記載】一時ケア '!O64="","",'【こちらに記載】一時ケア '!O64)</f>
        <v>0</v>
      </c>
      <c r="O52" s="99" t="str">
        <f>IF('【こちらに記載】一時ケア '!P64="","",'【こちらに記載】一時ケア '!P64)</f>
        <v/>
      </c>
      <c r="P52" s="99" t="str">
        <f>IF('【こちらに記載】一時ケア '!Q64="","",'【こちらに記載】一時ケア '!Q64)</f>
        <v/>
      </c>
      <c r="Q52" s="99" t="str">
        <f>IF('【こちらに記載】一時ケア '!R64="","",'【こちらに記載】一時ケア '!R64)</f>
        <v/>
      </c>
    </row>
    <row r="53" spans="1:17" ht="36" customHeight="1" x14ac:dyDescent="0.4">
      <c r="A53" s="99" t="str">
        <f>IF(B53="","",'【こちらに記載】一時ケア '!$O$2)</f>
        <v/>
      </c>
      <c r="B53" s="99" t="str">
        <f>IF('【こちらに記載】一時ケア '!B65="","",'【こちらに記載】一時ケア '!B65)</f>
        <v/>
      </c>
      <c r="C53" s="131" t="str">
        <f>IF('【こちらに記載】一時ケア '!C65="","",'【こちらに記載】一時ケア '!C65)</f>
        <v/>
      </c>
      <c r="D53" s="100" t="str">
        <f>IF('【こちらに記載】一時ケア '!D65="","",TEXT('【こちらに記載】一時ケア '!D65, "YYYY/MM/DD"))</f>
        <v/>
      </c>
      <c r="E53" s="131" t="str">
        <f>IF('【こちらに記載】一時ケア '!E65="","",'【こちらに記載】一時ケア '!E65)</f>
        <v/>
      </c>
      <c r="F53" s="131" t="str">
        <f>IF('【こちらに記載】一時ケア '!F65="","",'【こちらに記載】一時ケア '!F65)</f>
        <v/>
      </c>
      <c r="G53" s="131" t="str">
        <f>IF('【こちらに記載】一時ケア '!G65="","",'【こちらに記載】一時ケア '!G65)</f>
        <v/>
      </c>
      <c r="H53" s="131" t="str">
        <f>IF('【こちらに記載】一時ケア '!H64="","",'【こちらに記載】一時ケア '!H64)</f>
        <v/>
      </c>
      <c r="I53" s="100" t="str">
        <f>IF('【こちらに記載】一時ケア '!I65="","",TEXT('【こちらに記載】一時ケア '!I65, "YYYY/MM/DD"))</f>
        <v/>
      </c>
      <c r="J53" s="101" t="str">
        <f>IF('【こちらに記載】一時ケア '!J65="","",TEXT('【こちらに記載】一時ケア '!J65,"aaa"))</f>
        <v/>
      </c>
      <c r="K53" s="102" t="str">
        <f>IF('【こちらに記載】一時ケア '!K65="","",'【こちらに記載】一時ケア '!K65)</f>
        <v/>
      </c>
      <c r="L53" s="102" t="str">
        <f>IF('【こちらに記載】一時ケア '!M65="","",'【こちらに記載】一時ケア '!M65)</f>
        <v/>
      </c>
      <c r="M53" s="102">
        <f>IF('【こちらに記載】一時ケア '!N65="","",'【こちらに記載】一時ケア '!N65)</f>
        <v>0</v>
      </c>
      <c r="N53" s="99">
        <f>IF('【こちらに記載】一時ケア '!O65="","",'【こちらに記載】一時ケア '!O65)</f>
        <v>0</v>
      </c>
      <c r="O53" s="99" t="str">
        <f>IF('【こちらに記載】一時ケア '!P65="","",'【こちらに記載】一時ケア '!P65)</f>
        <v/>
      </c>
      <c r="P53" s="99" t="str">
        <f>IF('【こちらに記載】一時ケア '!Q65="","",'【こちらに記載】一時ケア '!Q65)</f>
        <v/>
      </c>
      <c r="Q53" s="99" t="str">
        <f>IF('【こちらに記載】一時ケア '!R65="","",'【こちらに記載】一時ケア '!R65)</f>
        <v/>
      </c>
    </row>
    <row r="54" spans="1:17" ht="36" customHeight="1" x14ac:dyDescent="0.4">
      <c r="A54" s="99" t="str">
        <f>IF(B54="","",'【こちらに記載】一時ケア '!$O$2)</f>
        <v/>
      </c>
      <c r="B54" s="99" t="str">
        <f>IF('【こちらに記載】一時ケア '!B66="","",'【こちらに記載】一時ケア '!B66)</f>
        <v/>
      </c>
      <c r="C54" s="131" t="str">
        <f>IF('【こちらに記載】一時ケア '!C66="","",'【こちらに記載】一時ケア '!C66)</f>
        <v/>
      </c>
      <c r="D54" s="100" t="str">
        <f>IF('【こちらに記載】一時ケア '!D66="","",TEXT('【こちらに記載】一時ケア '!D66, "YYYY/MM/DD"))</f>
        <v/>
      </c>
      <c r="E54" s="131" t="str">
        <f>IF('【こちらに記載】一時ケア '!E66="","",'【こちらに記載】一時ケア '!E66)</f>
        <v/>
      </c>
      <c r="F54" s="131" t="str">
        <f>IF('【こちらに記載】一時ケア '!F66="","",'【こちらに記載】一時ケア '!F66)</f>
        <v/>
      </c>
      <c r="G54" s="131" t="str">
        <f>IF('【こちらに記載】一時ケア '!G66="","",'【こちらに記載】一時ケア '!G66)</f>
        <v/>
      </c>
      <c r="H54" s="131" t="str">
        <f>IF('【こちらに記載】一時ケア '!H65="","",'【こちらに記載】一時ケア '!H65)</f>
        <v/>
      </c>
      <c r="I54" s="100" t="str">
        <f>IF('【こちらに記載】一時ケア '!I66="","",TEXT('【こちらに記載】一時ケア '!I66, "YYYY/MM/DD"))</f>
        <v/>
      </c>
      <c r="J54" s="101" t="str">
        <f>IF('【こちらに記載】一時ケア '!J66="","",TEXT('【こちらに記載】一時ケア '!J66,"aaa"))</f>
        <v/>
      </c>
      <c r="K54" s="102" t="str">
        <f>IF('【こちらに記載】一時ケア '!K66="","",'【こちらに記載】一時ケア '!K66)</f>
        <v/>
      </c>
      <c r="L54" s="102" t="str">
        <f>IF('【こちらに記載】一時ケア '!M66="","",'【こちらに記載】一時ケア '!M66)</f>
        <v/>
      </c>
      <c r="M54" s="102">
        <f>IF('【こちらに記載】一時ケア '!N66="","",'【こちらに記載】一時ケア '!N66)</f>
        <v>0</v>
      </c>
      <c r="N54" s="99">
        <f>IF('【こちらに記載】一時ケア '!O66="","",'【こちらに記載】一時ケア '!O66)</f>
        <v>0</v>
      </c>
      <c r="O54" s="99" t="str">
        <f>IF('【こちらに記載】一時ケア '!P66="","",'【こちらに記載】一時ケア '!P66)</f>
        <v/>
      </c>
      <c r="P54" s="99" t="str">
        <f>IF('【こちらに記載】一時ケア '!Q66="","",'【こちらに記載】一時ケア '!Q66)</f>
        <v/>
      </c>
      <c r="Q54" s="99" t="str">
        <f>IF('【こちらに記載】一時ケア '!R66="","",'【こちらに記載】一時ケア '!R66)</f>
        <v/>
      </c>
    </row>
    <row r="55" spans="1:17" ht="36" customHeight="1" x14ac:dyDescent="0.4">
      <c r="A55" s="99" t="str">
        <f>IF(B55="","",'【こちらに記載】一時ケア '!$O$2)</f>
        <v/>
      </c>
      <c r="B55" s="99" t="str">
        <f>IF('【こちらに記載】一時ケア '!B67="","",'【こちらに記載】一時ケア '!B67)</f>
        <v/>
      </c>
      <c r="C55" s="131" t="str">
        <f>IF('【こちらに記載】一時ケア '!C67="","",'【こちらに記載】一時ケア '!C67)</f>
        <v/>
      </c>
      <c r="D55" s="100" t="str">
        <f>IF('【こちらに記載】一時ケア '!D67="","",TEXT('【こちらに記載】一時ケア '!D67, "YYYY/MM/DD"))</f>
        <v/>
      </c>
      <c r="E55" s="131" t="str">
        <f>IF('【こちらに記載】一時ケア '!E67="","",'【こちらに記載】一時ケア '!E67)</f>
        <v/>
      </c>
      <c r="F55" s="131" t="str">
        <f>IF('【こちらに記載】一時ケア '!F67="","",'【こちらに記載】一時ケア '!F67)</f>
        <v/>
      </c>
      <c r="G55" s="131" t="str">
        <f>IF('【こちらに記載】一時ケア '!G67="","",'【こちらに記載】一時ケア '!G67)</f>
        <v/>
      </c>
      <c r="H55" s="131" t="str">
        <f>IF('【こちらに記載】一時ケア '!H66="","",'【こちらに記載】一時ケア '!H66)</f>
        <v/>
      </c>
      <c r="I55" s="100" t="str">
        <f>IF('【こちらに記載】一時ケア '!I67="","",TEXT('【こちらに記載】一時ケア '!I67, "YYYY/MM/DD"))</f>
        <v/>
      </c>
      <c r="J55" s="101" t="str">
        <f>IF('【こちらに記載】一時ケア '!J67="","",TEXT('【こちらに記載】一時ケア '!J67,"aaa"))</f>
        <v/>
      </c>
      <c r="K55" s="102" t="str">
        <f>IF('【こちらに記載】一時ケア '!K67="","",'【こちらに記載】一時ケア '!K67)</f>
        <v/>
      </c>
      <c r="L55" s="102" t="str">
        <f>IF('【こちらに記載】一時ケア '!M67="","",'【こちらに記載】一時ケア '!M67)</f>
        <v/>
      </c>
      <c r="M55" s="102">
        <f>IF('【こちらに記載】一時ケア '!N67="","",'【こちらに記載】一時ケア '!N67)</f>
        <v>0</v>
      </c>
      <c r="N55" s="99">
        <f>IF('【こちらに記載】一時ケア '!O67="","",'【こちらに記載】一時ケア '!O67)</f>
        <v>0</v>
      </c>
      <c r="O55" s="99" t="str">
        <f>IF('【こちらに記載】一時ケア '!P67="","",'【こちらに記載】一時ケア '!P67)</f>
        <v/>
      </c>
      <c r="P55" s="99" t="str">
        <f>IF('【こちらに記載】一時ケア '!Q67="","",'【こちらに記載】一時ケア '!Q67)</f>
        <v/>
      </c>
      <c r="Q55" s="99" t="str">
        <f>IF('【こちらに記載】一時ケア '!R67="","",'【こちらに記載】一時ケア '!R67)</f>
        <v/>
      </c>
    </row>
    <row r="56" spans="1:17" ht="36" customHeight="1" x14ac:dyDescent="0.4">
      <c r="A56" s="99" t="str">
        <f>IF(B56="","",'【こちらに記載】一時ケア '!$O$2)</f>
        <v/>
      </c>
      <c r="B56" s="99" t="str">
        <f>IF('【こちらに記載】一時ケア '!B68="","",'【こちらに記載】一時ケア '!B68)</f>
        <v/>
      </c>
      <c r="C56" s="131" t="str">
        <f>IF('【こちらに記載】一時ケア '!C68="","",'【こちらに記載】一時ケア '!C68)</f>
        <v/>
      </c>
      <c r="D56" s="100" t="str">
        <f>IF('【こちらに記載】一時ケア '!D68="","",TEXT('【こちらに記載】一時ケア '!D68, "YYYY/MM/DD"))</f>
        <v/>
      </c>
      <c r="E56" s="131" t="str">
        <f>IF('【こちらに記載】一時ケア '!E68="","",'【こちらに記載】一時ケア '!E68)</f>
        <v/>
      </c>
      <c r="F56" s="131" t="str">
        <f>IF('【こちらに記載】一時ケア '!F68="","",'【こちらに記載】一時ケア '!F68)</f>
        <v/>
      </c>
      <c r="G56" s="131" t="str">
        <f>IF('【こちらに記載】一時ケア '!G68="","",'【こちらに記載】一時ケア '!G68)</f>
        <v/>
      </c>
      <c r="H56" s="131" t="str">
        <f>IF('【こちらに記載】一時ケア '!H67="","",'【こちらに記載】一時ケア '!H67)</f>
        <v/>
      </c>
      <c r="I56" s="100" t="str">
        <f>IF('【こちらに記載】一時ケア '!I68="","",TEXT('【こちらに記載】一時ケア '!I68, "YYYY/MM/DD"))</f>
        <v/>
      </c>
      <c r="J56" s="101" t="str">
        <f>IF('【こちらに記載】一時ケア '!J68="","",TEXT('【こちらに記載】一時ケア '!J68,"aaa"))</f>
        <v/>
      </c>
      <c r="K56" s="102" t="str">
        <f>IF('【こちらに記載】一時ケア '!K68="","",'【こちらに記載】一時ケア '!K68)</f>
        <v/>
      </c>
      <c r="L56" s="102" t="str">
        <f>IF('【こちらに記載】一時ケア '!M68="","",'【こちらに記載】一時ケア '!M68)</f>
        <v/>
      </c>
      <c r="M56" s="102">
        <f>IF('【こちらに記載】一時ケア '!N68="","",'【こちらに記載】一時ケア '!N68)</f>
        <v>0</v>
      </c>
      <c r="N56" s="99">
        <f>IF('【こちらに記載】一時ケア '!O68="","",'【こちらに記載】一時ケア '!O68)</f>
        <v>0</v>
      </c>
      <c r="O56" s="99" t="str">
        <f>IF('【こちらに記載】一時ケア '!P68="","",'【こちらに記載】一時ケア '!P68)</f>
        <v/>
      </c>
      <c r="P56" s="99" t="str">
        <f>IF('【こちらに記載】一時ケア '!Q68="","",'【こちらに記載】一時ケア '!Q68)</f>
        <v/>
      </c>
      <c r="Q56" s="99" t="str">
        <f>IF('【こちらに記載】一時ケア '!R68="","",'【こちらに記載】一時ケア '!R68)</f>
        <v/>
      </c>
    </row>
    <row r="57" spans="1:17" ht="36" customHeight="1" x14ac:dyDescent="0.4">
      <c r="A57" s="99" t="str">
        <f>IF(B57="","",'【こちらに記載】一時ケア '!$O$2)</f>
        <v/>
      </c>
      <c r="B57" s="99" t="str">
        <f>IF('【こちらに記載】一時ケア '!B69="","",'【こちらに記載】一時ケア '!B69)</f>
        <v/>
      </c>
      <c r="C57" s="131" t="str">
        <f>IF('【こちらに記載】一時ケア '!C69="","",'【こちらに記載】一時ケア '!C69)</f>
        <v/>
      </c>
      <c r="D57" s="100" t="str">
        <f>IF('【こちらに記載】一時ケア '!D69="","",TEXT('【こちらに記載】一時ケア '!D69, "YYYY/MM/DD"))</f>
        <v/>
      </c>
      <c r="E57" s="131" t="str">
        <f>IF('【こちらに記載】一時ケア '!E69="","",'【こちらに記載】一時ケア '!E69)</f>
        <v/>
      </c>
      <c r="F57" s="131" t="str">
        <f>IF('【こちらに記載】一時ケア '!F69="","",'【こちらに記載】一時ケア '!F69)</f>
        <v/>
      </c>
      <c r="G57" s="131" t="str">
        <f>IF('【こちらに記載】一時ケア '!G69="","",'【こちらに記載】一時ケア '!G69)</f>
        <v/>
      </c>
      <c r="H57" s="131" t="str">
        <f>IF('【こちらに記載】一時ケア '!H68="","",'【こちらに記載】一時ケア '!H68)</f>
        <v/>
      </c>
      <c r="I57" s="100" t="str">
        <f>IF('【こちらに記載】一時ケア '!I69="","",TEXT('【こちらに記載】一時ケア '!I69, "YYYY/MM/DD"))</f>
        <v/>
      </c>
      <c r="J57" s="101" t="str">
        <f>IF('【こちらに記載】一時ケア '!J69="","",TEXT('【こちらに記載】一時ケア '!J69,"aaa"))</f>
        <v/>
      </c>
      <c r="K57" s="102" t="str">
        <f>IF('【こちらに記載】一時ケア '!K69="","",'【こちらに記載】一時ケア '!K69)</f>
        <v/>
      </c>
      <c r="L57" s="102" t="str">
        <f>IF('【こちらに記載】一時ケア '!M69="","",'【こちらに記載】一時ケア '!M69)</f>
        <v/>
      </c>
      <c r="M57" s="102">
        <f>IF('【こちらに記載】一時ケア '!N69="","",'【こちらに記載】一時ケア '!N69)</f>
        <v>0</v>
      </c>
      <c r="N57" s="99">
        <f>IF('【こちらに記載】一時ケア '!O69="","",'【こちらに記載】一時ケア '!O69)</f>
        <v>0</v>
      </c>
      <c r="O57" s="99" t="str">
        <f>IF('【こちらに記載】一時ケア '!P69="","",'【こちらに記載】一時ケア '!P69)</f>
        <v/>
      </c>
      <c r="P57" s="99" t="str">
        <f>IF('【こちらに記載】一時ケア '!Q69="","",'【こちらに記載】一時ケア '!Q69)</f>
        <v/>
      </c>
      <c r="Q57" s="99" t="str">
        <f>IF('【こちらに記載】一時ケア '!R69="","",'【こちらに記載】一時ケア '!R69)</f>
        <v/>
      </c>
    </row>
    <row r="58" spans="1:17" ht="36" customHeight="1" x14ac:dyDescent="0.4">
      <c r="A58" s="99" t="str">
        <f>IF(B58="","",'【こちらに記載】一時ケア '!$O$2)</f>
        <v/>
      </c>
      <c r="B58" s="99" t="str">
        <f>IF('【こちらに記載】一時ケア '!B70="","",'【こちらに記載】一時ケア '!B70)</f>
        <v/>
      </c>
      <c r="C58" s="131" t="str">
        <f>IF('【こちらに記載】一時ケア '!C70="","",'【こちらに記載】一時ケア '!C70)</f>
        <v/>
      </c>
      <c r="D58" s="100" t="str">
        <f>IF('【こちらに記載】一時ケア '!D70="","",TEXT('【こちらに記載】一時ケア '!D70, "YYYY/MM/DD"))</f>
        <v/>
      </c>
      <c r="E58" s="131" t="str">
        <f>IF('【こちらに記載】一時ケア '!E70="","",'【こちらに記載】一時ケア '!E70)</f>
        <v/>
      </c>
      <c r="F58" s="131" t="str">
        <f>IF('【こちらに記載】一時ケア '!F70="","",'【こちらに記載】一時ケア '!F70)</f>
        <v/>
      </c>
      <c r="G58" s="131" t="str">
        <f>IF('【こちらに記載】一時ケア '!G70="","",'【こちらに記載】一時ケア '!G70)</f>
        <v/>
      </c>
      <c r="H58" s="131" t="str">
        <f>IF('【こちらに記載】一時ケア '!H69="","",'【こちらに記載】一時ケア '!H69)</f>
        <v/>
      </c>
      <c r="I58" s="100" t="str">
        <f>IF('【こちらに記載】一時ケア '!I70="","",TEXT('【こちらに記載】一時ケア '!I70, "YYYY/MM/DD"))</f>
        <v/>
      </c>
      <c r="J58" s="101" t="str">
        <f>IF('【こちらに記載】一時ケア '!J70="","",TEXT('【こちらに記載】一時ケア '!J70,"aaa"))</f>
        <v/>
      </c>
      <c r="K58" s="102" t="str">
        <f>IF('【こちらに記載】一時ケア '!K70="","",'【こちらに記載】一時ケア '!K70)</f>
        <v/>
      </c>
      <c r="L58" s="102" t="str">
        <f>IF('【こちらに記載】一時ケア '!M70="","",'【こちらに記載】一時ケア '!M70)</f>
        <v/>
      </c>
      <c r="M58" s="102">
        <f>IF('【こちらに記載】一時ケア '!N70="","",'【こちらに記載】一時ケア '!N70)</f>
        <v>0</v>
      </c>
      <c r="N58" s="99">
        <f>IF('【こちらに記載】一時ケア '!O70="","",'【こちらに記載】一時ケア '!O70)</f>
        <v>0</v>
      </c>
      <c r="O58" s="99" t="str">
        <f>IF('【こちらに記載】一時ケア '!P70="","",'【こちらに記載】一時ケア '!P70)</f>
        <v/>
      </c>
      <c r="P58" s="99" t="str">
        <f>IF('【こちらに記載】一時ケア '!Q70="","",'【こちらに記載】一時ケア '!Q70)</f>
        <v/>
      </c>
      <c r="Q58" s="99" t="str">
        <f>IF('【こちらに記載】一時ケア '!R70="","",'【こちらに記載】一時ケア '!R70)</f>
        <v/>
      </c>
    </row>
    <row r="59" spans="1:17" ht="36" customHeight="1" x14ac:dyDescent="0.4">
      <c r="A59" s="99" t="str">
        <f>IF(B59="","",'【こちらに記載】一時ケア '!$O$2)</f>
        <v/>
      </c>
      <c r="B59" s="99" t="str">
        <f>IF('【こちらに記載】一時ケア '!B71="","",'【こちらに記載】一時ケア '!B71)</f>
        <v/>
      </c>
      <c r="C59" s="131" t="str">
        <f>IF('【こちらに記載】一時ケア '!C71="","",'【こちらに記載】一時ケア '!C71)</f>
        <v/>
      </c>
      <c r="D59" s="100" t="str">
        <f>IF('【こちらに記載】一時ケア '!D71="","",TEXT('【こちらに記載】一時ケア '!D71, "YYYY/MM/DD"))</f>
        <v/>
      </c>
      <c r="E59" s="131" t="str">
        <f>IF('【こちらに記載】一時ケア '!E71="","",'【こちらに記載】一時ケア '!E71)</f>
        <v/>
      </c>
      <c r="F59" s="131" t="str">
        <f>IF('【こちらに記載】一時ケア '!F71="","",'【こちらに記載】一時ケア '!F71)</f>
        <v/>
      </c>
      <c r="G59" s="131" t="str">
        <f>IF('【こちらに記載】一時ケア '!G71="","",'【こちらに記載】一時ケア '!G71)</f>
        <v/>
      </c>
      <c r="H59" s="131" t="str">
        <f>IF('【こちらに記載】一時ケア '!H70="","",'【こちらに記載】一時ケア '!H70)</f>
        <v/>
      </c>
      <c r="I59" s="100" t="str">
        <f>IF('【こちらに記載】一時ケア '!I71="","",TEXT('【こちらに記載】一時ケア '!I71, "YYYY/MM/DD"))</f>
        <v/>
      </c>
      <c r="J59" s="101" t="str">
        <f>IF('【こちらに記載】一時ケア '!J71="","",TEXT('【こちらに記載】一時ケア '!J71,"aaa"))</f>
        <v/>
      </c>
      <c r="K59" s="102" t="str">
        <f>IF('【こちらに記載】一時ケア '!K71="","",'【こちらに記載】一時ケア '!K71)</f>
        <v/>
      </c>
      <c r="L59" s="102" t="str">
        <f>IF('【こちらに記載】一時ケア '!M71="","",'【こちらに記載】一時ケア '!M71)</f>
        <v/>
      </c>
      <c r="M59" s="102">
        <f>IF('【こちらに記載】一時ケア '!N71="","",'【こちらに記載】一時ケア '!N71)</f>
        <v>0</v>
      </c>
      <c r="N59" s="99">
        <f>IF('【こちらに記載】一時ケア '!O71="","",'【こちらに記載】一時ケア '!O71)</f>
        <v>0</v>
      </c>
      <c r="O59" s="99" t="str">
        <f>IF('【こちらに記載】一時ケア '!P71="","",'【こちらに記載】一時ケア '!P71)</f>
        <v/>
      </c>
      <c r="P59" s="99" t="str">
        <f>IF('【こちらに記載】一時ケア '!Q71="","",'【こちらに記載】一時ケア '!Q71)</f>
        <v/>
      </c>
      <c r="Q59" s="99" t="str">
        <f>IF('【こちらに記載】一時ケア '!R71="","",'【こちらに記載】一時ケア '!R71)</f>
        <v/>
      </c>
    </row>
    <row r="60" spans="1:17" ht="36" customHeight="1" x14ac:dyDescent="0.4">
      <c r="A60" s="99" t="str">
        <f>IF(B60="","",'【こちらに記載】一時ケア '!$O$2)</f>
        <v/>
      </c>
      <c r="B60" s="99" t="str">
        <f>IF('【こちらに記載】一時ケア '!B72="","",'【こちらに記載】一時ケア '!B72)</f>
        <v/>
      </c>
      <c r="C60" s="131" t="str">
        <f>IF('【こちらに記載】一時ケア '!C72="","",'【こちらに記載】一時ケア '!C72)</f>
        <v/>
      </c>
      <c r="D60" s="100" t="str">
        <f>IF('【こちらに記載】一時ケア '!D72="","",TEXT('【こちらに記載】一時ケア '!D72, "YYYY/MM/DD"))</f>
        <v/>
      </c>
      <c r="E60" s="131" t="str">
        <f>IF('【こちらに記載】一時ケア '!E72="","",'【こちらに記載】一時ケア '!E72)</f>
        <v/>
      </c>
      <c r="F60" s="131" t="str">
        <f>IF('【こちらに記載】一時ケア '!F72="","",'【こちらに記載】一時ケア '!F72)</f>
        <v/>
      </c>
      <c r="G60" s="131" t="str">
        <f>IF('【こちらに記載】一時ケア '!G72="","",'【こちらに記載】一時ケア '!G72)</f>
        <v/>
      </c>
      <c r="H60" s="131" t="str">
        <f>IF('【こちらに記載】一時ケア '!H71="","",'【こちらに記載】一時ケア '!H71)</f>
        <v/>
      </c>
      <c r="I60" s="100" t="str">
        <f>IF('【こちらに記載】一時ケア '!I72="","",TEXT('【こちらに記載】一時ケア '!I72, "YYYY/MM/DD"))</f>
        <v/>
      </c>
      <c r="J60" s="101" t="str">
        <f>IF('【こちらに記載】一時ケア '!J72="","",TEXT('【こちらに記載】一時ケア '!J72,"aaa"))</f>
        <v/>
      </c>
      <c r="K60" s="102" t="str">
        <f>IF('【こちらに記載】一時ケア '!K72="","",'【こちらに記載】一時ケア '!K72)</f>
        <v/>
      </c>
      <c r="L60" s="102" t="str">
        <f>IF('【こちらに記載】一時ケア '!M72="","",'【こちらに記載】一時ケア '!M72)</f>
        <v/>
      </c>
      <c r="M60" s="102">
        <f>IF('【こちらに記載】一時ケア '!N72="","",'【こちらに記載】一時ケア '!N72)</f>
        <v>0</v>
      </c>
      <c r="N60" s="99">
        <f>IF('【こちらに記載】一時ケア '!O72="","",'【こちらに記載】一時ケア '!O72)</f>
        <v>0</v>
      </c>
      <c r="O60" s="99" t="str">
        <f>IF('【こちらに記載】一時ケア '!P72="","",'【こちらに記載】一時ケア '!P72)</f>
        <v/>
      </c>
      <c r="P60" s="99" t="str">
        <f>IF('【こちらに記載】一時ケア '!Q72="","",'【こちらに記載】一時ケア '!Q72)</f>
        <v/>
      </c>
      <c r="Q60" s="99" t="str">
        <f>IF('【こちらに記載】一時ケア '!R72="","",'【こちらに記載】一時ケア '!R72)</f>
        <v/>
      </c>
    </row>
    <row r="61" spans="1:17" ht="36" customHeight="1" x14ac:dyDescent="0.4">
      <c r="A61" s="99" t="str">
        <f>IF(B61="","",'【こちらに記載】一時ケア '!$O$2)</f>
        <v/>
      </c>
      <c r="B61" s="99" t="str">
        <f>IF('【こちらに記載】一時ケア '!B73="","",'【こちらに記載】一時ケア '!B73)</f>
        <v/>
      </c>
      <c r="C61" s="131" t="str">
        <f>IF('【こちらに記載】一時ケア '!C73="","",'【こちらに記載】一時ケア '!C73)</f>
        <v/>
      </c>
      <c r="D61" s="100" t="str">
        <f>IF('【こちらに記載】一時ケア '!D73="","",TEXT('【こちらに記載】一時ケア '!D73, "YYYY/MM/DD"))</f>
        <v/>
      </c>
      <c r="E61" s="131" t="str">
        <f>IF('【こちらに記載】一時ケア '!E73="","",'【こちらに記載】一時ケア '!E73)</f>
        <v/>
      </c>
      <c r="F61" s="131" t="str">
        <f>IF('【こちらに記載】一時ケア '!F73="","",'【こちらに記載】一時ケア '!F73)</f>
        <v/>
      </c>
      <c r="G61" s="131" t="str">
        <f>IF('【こちらに記載】一時ケア '!G73="","",'【こちらに記載】一時ケア '!G73)</f>
        <v/>
      </c>
      <c r="H61" s="131" t="str">
        <f>IF('【こちらに記載】一時ケア '!H72="","",'【こちらに記載】一時ケア '!H72)</f>
        <v/>
      </c>
      <c r="I61" s="100" t="str">
        <f>IF('【こちらに記載】一時ケア '!I73="","",TEXT('【こちらに記載】一時ケア '!I73, "YYYY/MM/DD"))</f>
        <v/>
      </c>
      <c r="J61" s="101" t="str">
        <f>IF('【こちらに記載】一時ケア '!J73="","",TEXT('【こちらに記載】一時ケア '!J73,"aaa"))</f>
        <v/>
      </c>
      <c r="K61" s="102" t="str">
        <f>IF('【こちらに記載】一時ケア '!K73="","",'【こちらに記載】一時ケア '!K73)</f>
        <v/>
      </c>
      <c r="L61" s="102" t="str">
        <f>IF('【こちらに記載】一時ケア '!M73="","",'【こちらに記載】一時ケア '!M73)</f>
        <v/>
      </c>
      <c r="M61" s="102">
        <f>IF('【こちらに記載】一時ケア '!N73="","",'【こちらに記載】一時ケア '!N73)</f>
        <v>0</v>
      </c>
      <c r="N61" s="99">
        <f>IF('【こちらに記載】一時ケア '!O73="","",'【こちらに記載】一時ケア '!O73)</f>
        <v>0</v>
      </c>
      <c r="O61" s="99" t="str">
        <f>IF('【こちらに記載】一時ケア '!P73="","",'【こちらに記載】一時ケア '!P73)</f>
        <v/>
      </c>
      <c r="P61" s="99" t="str">
        <f>IF('【こちらに記載】一時ケア '!Q73="","",'【こちらに記載】一時ケア '!Q73)</f>
        <v/>
      </c>
      <c r="Q61" s="99" t="str">
        <f>IF('【こちらに記載】一時ケア '!R73="","",'【こちらに記載】一時ケア '!R73)</f>
        <v/>
      </c>
    </row>
    <row r="62" spans="1:17" ht="36" customHeight="1" x14ac:dyDescent="0.4">
      <c r="A62" s="99" t="str">
        <f>IF(B62="","",'【こちらに記載】一時ケア '!$O$2)</f>
        <v/>
      </c>
      <c r="B62" s="99" t="str">
        <f>IF('【こちらに記載】一時ケア '!B76="","",'【こちらに記載】一時ケア '!B76)</f>
        <v/>
      </c>
      <c r="C62" s="131" t="str">
        <f>IF('【こちらに記載】一時ケア '!C76="","",'【こちらに記載】一時ケア '!C76)</f>
        <v/>
      </c>
      <c r="D62" s="100" t="str">
        <f>IF('【こちらに記載】一時ケア '!D76="","",TEXT('【こちらに記載】一時ケア '!D76, "YYYY/MM/DD"))</f>
        <v/>
      </c>
      <c r="E62" s="131" t="str">
        <f>IF('【こちらに記載】一時ケア '!E76="","",'【こちらに記載】一時ケア '!E76)</f>
        <v/>
      </c>
      <c r="F62" s="131" t="str">
        <f>IF('【こちらに記載】一時ケア '!F76="","",'【こちらに記載】一時ケア '!F76)</f>
        <v/>
      </c>
      <c r="G62" s="131" t="str">
        <f>IF('【こちらに記載】一時ケア '!G76="","",'【こちらに記載】一時ケア '!G76)</f>
        <v/>
      </c>
      <c r="H62" s="131" t="str">
        <f>IF('【こちらに記載】一時ケア '!H75="","",'【こちらに記載】一時ケア '!H75)</f>
        <v/>
      </c>
      <c r="I62" s="100" t="str">
        <f>IF('【こちらに記載】一時ケア '!I76="","",TEXT('【こちらに記載】一時ケア '!I76, "YYYY/MM/DD"))</f>
        <v/>
      </c>
      <c r="J62" s="101" t="str">
        <f>IF('【こちらに記載】一時ケア '!J76="","",TEXT('【こちらに記載】一時ケア '!J76,"aaa"))</f>
        <v/>
      </c>
      <c r="K62" s="102" t="str">
        <f>IF('【こちらに記載】一時ケア '!K76="","",'【こちらに記載】一時ケア '!K76)</f>
        <v/>
      </c>
      <c r="L62" s="102" t="str">
        <f>IF('【こちらに記載】一時ケア '!M76="","",'【こちらに記載】一時ケア '!M76)</f>
        <v/>
      </c>
      <c r="M62" s="102">
        <f>IF('【こちらに記載】一時ケア '!N76="","",'【こちらに記載】一時ケア '!N76)</f>
        <v>0</v>
      </c>
      <c r="N62" s="99">
        <f>IF('【こちらに記載】一時ケア '!O76="","",'【こちらに記載】一時ケア '!O76)</f>
        <v>0</v>
      </c>
      <c r="O62" s="99" t="str">
        <f>IF('【こちらに記載】一時ケア '!P76="","",'【こちらに記載】一時ケア '!P76)</f>
        <v/>
      </c>
      <c r="P62" s="99" t="str">
        <f>IF('【こちらに記載】一時ケア '!Q76="","",'【こちらに記載】一時ケア '!Q76)</f>
        <v/>
      </c>
      <c r="Q62" s="99" t="str">
        <f>IF('【こちらに記載】一時ケア '!R76="","",'【こちらに記載】一時ケア '!R76)</f>
        <v/>
      </c>
    </row>
    <row r="63" spans="1:17" ht="36" customHeight="1" x14ac:dyDescent="0.4">
      <c r="A63" s="99" t="str">
        <f>IF(B63="","",'【こちらに記載】一時ケア '!$O$2)</f>
        <v/>
      </c>
      <c r="B63" s="99" t="str">
        <f>IF('【こちらに記載】一時ケア '!B77="","",'【こちらに記載】一時ケア '!B77)</f>
        <v/>
      </c>
      <c r="C63" s="131" t="str">
        <f>IF('【こちらに記載】一時ケア '!C77="","",'【こちらに記載】一時ケア '!C77)</f>
        <v/>
      </c>
      <c r="D63" s="100" t="str">
        <f>IF('【こちらに記載】一時ケア '!D77="","",TEXT('【こちらに記載】一時ケア '!D77, "YYYY/MM/DD"))</f>
        <v/>
      </c>
      <c r="E63" s="131" t="str">
        <f>IF('【こちらに記載】一時ケア '!E77="","",'【こちらに記載】一時ケア '!E77)</f>
        <v/>
      </c>
      <c r="F63" s="131" t="str">
        <f>IF('【こちらに記載】一時ケア '!F77="","",'【こちらに記載】一時ケア '!F77)</f>
        <v/>
      </c>
      <c r="G63" s="131" t="str">
        <f>IF('【こちらに記載】一時ケア '!G77="","",'【こちらに記載】一時ケア '!G77)</f>
        <v/>
      </c>
      <c r="H63" s="131" t="str">
        <f>IF('【こちらに記載】一時ケア '!H76="","",'【こちらに記載】一時ケア '!H76)</f>
        <v/>
      </c>
      <c r="I63" s="100" t="str">
        <f>IF('【こちらに記載】一時ケア '!I77="","",TEXT('【こちらに記載】一時ケア '!I77, "YYYY/MM/DD"))</f>
        <v/>
      </c>
      <c r="J63" s="101" t="str">
        <f>IF('【こちらに記載】一時ケア '!J77="","",TEXT('【こちらに記載】一時ケア '!J77,"aaa"))</f>
        <v/>
      </c>
      <c r="K63" s="102" t="str">
        <f>IF('【こちらに記載】一時ケア '!K77="","",'【こちらに記載】一時ケア '!K77)</f>
        <v/>
      </c>
      <c r="L63" s="102" t="str">
        <f>IF('【こちらに記載】一時ケア '!M77="","",'【こちらに記載】一時ケア '!M77)</f>
        <v/>
      </c>
      <c r="M63" s="102">
        <f>IF('【こちらに記載】一時ケア '!N77="","",'【こちらに記載】一時ケア '!N77)</f>
        <v>0</v>
      </c>
      <c r="N63" s="99">
        <f>IF('【こちらに記載】一時ケア '!O77="","",'【こちらに記載】一時ケア '!O77)</f>
        <v>0</v>
      </c>
      <c r="O63" s="99" t="str">
        <f>IF('【こちらに記載】一時ケア '!P77="","",'【こちらに記載】一時ケア '!P77)</f>
        <v/>
      </c>
      <c r="P63" s="99" t="str">
        <f>IF('【こちらに記載】一時ケア '!Q77="","",'【こちらに記載】一時ケア '!Q77)</f>
        <v/>
      </c>
      <c r="Q63" s="99" t="str">
        <f>IF('【こちらに記載】一時ケア '!R77="","",'【こちらに記載】一時ケア '!R77)</f>
        <v/>
      </c>
    </row>
    <row r="64" spans="1:17" ht="36" customHeight="1" x14ac:dyDescent="0.4">
      <c r="A64" s="99" t="str">
        <f>IF(B64="","",'【こちらに記載】一時ケア '!$O$2)</f>
        <v/>
      </c>
      <c r="B64" s="99" t="str">
        <f>IF('【こちらに記載】一時ケア '!B78="","",'【こちらに記載】一時ケア '!B78)</f>
        <v/>
      </c>
      <c r="C64" s="131" t="str">
        <f>IF('【こちらに記載】一時ケア '!C78="","",'【こちらに記載】一時ケア '!C78)</f>
        <v/>
      </c>
      <c r="D64" s="100" t="str">
        <f>IF('【こちらに記載】一時ケア '!D78="","",TEXT('【こちらに記載】一時ケア '!D78, "YYYY/MM/DD"))</f>
        <v/>
      </c>
      <c r="E64" s="131" t="str">
        <f>IF('【こちらに記載】一時ケア '!E78="","",'【こちらに記載】一時ケア '!E78)</f>
        <v/>
      </c>
      <c r="F64" s="131" t="str">
        <f>IF('【こちらに記載】一時ケア '!F78="","",'【こちらに記載】一時ケア '!F78)</f>
        <v/>
      </c>
      <c r="G64" s="131" t="str">
        <f>IF('【こちらに記載】一時ケア '!G78="","",'【こちらに記載】一時ケア '!G78)</f>
        <v/>
      </c>
      <c r="H64" s="131" t="str">
        <f>IF('【こちらに記載】一時ケア '!H77="","",'【こちらに記載】一時ケア '!H77)</f>
        <v/>
      </c>
      <c r="I64" s="100" t="str">
        <f>IF('【こちらに記載】一時ケア '!I78="","",TEXT('【こちらに記載】一時ケア '!I78, "YYYY/MM/DD"))</f>
        <v/>
      </c>
      <c r="J64" s="101" t="str">
        <f>IF('【こちらに記載】一時ケア '!J78="","",TEXT('【こちらに記載】一時ケア '!J78,"aaa"))</f>
        <v/>
      </c>
      <c r="K64" s="102" t="str">
        <f>IF('【こちらに記載】一時ケア '!K78="","",'【こちらに記載】一時ケア '!K78)</f>
        <v/>
      </c>
      <c r="L64" s="102" t="str">
        <f>IF('【こちらに記載】一時ケア '!M78="","",'【こちらに記載】一時ケア '!M78)</f>
        <v/>
      </c>
      <c r="M64" s="102">
        <f>IF('【こちらに記載】一時ケア '!N78="","",'【こちらに記載】一時ケア '!N78)</f>
        <v>0</v>
      </c>
      <c r="N64" s="99">
        <f>IF('【こちらに記載】一時ケア '!O78="","",'【こちらに記載】一時ケア '!O78)</f>
        <v>0</v>
      </c>
      <c r="O64" s="99" t="str">
        <f>IF('【こちらに記載】一時ケア '!P78="","",'【こちらに記載】一時ケア '!P78)</f>
        <v/>
      </c>
      <c r="P64" s="99" t="str">
        <f>IF('【こちらに記載】一時ケア '!Q78="","",'【こちらに記載】一時ケア '!Q78)</f>
        <v/>
      </c>
      <c r="Q64" s="99" t="str">
        <f>IF('【こちらに記載】一時ケア '!R78="","",'【こちらに記載】一時ケア '!R78)</f>
        <v/>
      </c>
    </row>
    <row r="65" spans="1:17" ht="36" customHeight="1" x14ac:dyDescent="0.4">
      <c r="A65" s="99" t="str">
        <f>IF(B65="","",'【こちらに記載】一時ケア '!$O$2)</f>
        <v/>
      </c>
      <c r="B65" s="99" t="str">
        <f>IF('【こちらに記載】一時ケア '!B79="","",'【こちらに記載】一時ケア '!B79)</f>
        <v/>
      </c>
      <c r="C65" s="131" t="str">
        <f>IF('【こちらに記載】一時ケア '!C79="","",'【こちらに記載】一時ケア '!C79)</f>
        <v/>
      </c>
      <c r="D65" s="100" t="str">
        <f>IF('【こちらに記載】一時ケア '!D79="","",TEXT('【こちらに記載】一時ケア '!D79, "YYYY/MM/DD"))</f>
        <v/>
      </c>
      <c r="E65" s="131" t="str">
        <f>IF('【こちらに記載】一時ケア '!E79="","",'【こちらに記載】一時ケア '!E79)</f>
        <v/>
      </c>
      <c r="F65" s="131" t="str">
        <f>IF('【こちらに記載】一時ケア '!F79="","",'【こちらに記載】一時ケア '!F79)</f>
        <v/>
      </c>
      <c r="G65" s="131" t="str">
        <f>IF('【こちらに記載】一時ケア '!G79="","",'【こちらに記載】一時ケア '!G79)</f>
        <v/>
      </c>
      <c r="H65" s="131" t="str">
        <f>IF('【こちらに記載】一時ケア '!H78="","",'【こちらに記載】一時ケア '!H78)</f>
        <v/>
      </c>
      <c r="I65" s="100" t="str">
        <f>IF('【こちらに記載】一時ケア '!I79="","",TEXT('【こちらに記載】一時ケア '!I79, "YYYY/MM/DD"))</f>
        <v/>
      </c>
      <c r="J65" s="101" t="str">
        <f>IF('【こちらに記載】一時ケア '!J79="","",TEXT('【こちらに記載】一時ケア '!J79,"aaa"))</f>
        <v/>
      </c>
      <c r="K65" s="102" t="str">
        <f>IF('【こちらに記載】一時ケア '!K79="","",'【こちらに記載】一時ケア '!K79)</f>
        <v/>
      </c>
      <c r="L65" s="102" t="str">
        <f>IF('【こちらに記載】一時ケア '!M79="","",'【こちらに記載】一時ケア '!M79)</f>
        <v/>
      </c>
      <c r="M65" s="102">
        <f>IF('【こちらに記載】一時ケア '!N79="","",'【こちらに記載】一時ケア '!N79)</f>
        <v>0</v>
      </c>
      <c r="N65" s="99">
        <f>IF('【こちらに記載】一時ケア '!O79="","",'【こちらに記載】一時ケア '!O79)</f>
        <v>0</v>
      </c>
      <c r="O65" s="99" t="str">
        <f>IF('【こちらに記載】一時ケア '!P79="","",'【こちらに記載】一時ケア '!P79)</f>
        <v/>
      </c>
      <c r="P65" s="99" t="str">
        <f>IF('【こちらに記載】一時ケア '!Q79="","",'【こちらに記載】一時ケア '!Q79)</f>
        <v/>
      </c>
      <c r="Q65" s="99" t="str">
        <f>IF('【こちらに記載】一時ケア '!R79="","",'【こちらに記載】一時ケア '!R79)</f>
        <v/>
      </c>
    </row>
    <row r="66" spans="1:17" ht="36" customHeight="1" x14ac:dyDescent="0.4">
      <c r="A66" s="99" t="str">
        <f>IF(B66="","",'【こちらに記載】一時ケア '!$O$2)</f>
        <v/>
      </c>
      <c r="B66" s="99" t="str">
        <f>IF('【こちらに記載】一時ケア '!B80="","",'【こちらに記載】一時ケア '!B80)</f>
        <v/>
      </c>
      <c r="C66" s="131" t="str">
        <f>IF('【こちらに記載】一時ケア '!C80="","",'【こちらに記載】一時ケア '!C80)</f>
        <v/>
      </c>
      <c r="D66" s="100" t="str">
        <f>IF('【こちらに記載】一時ケア '!D80="","",TEXT('【こちらに記載】一時ケア '!D80, "YYYY/MM/DD"))</f>
        <v/>
      </c>
      <c r="E66" s="131" t="str">
        <f>IF('【こちらに記載】一時ケア '!E80="","",'【こちらに記載】一時ケア '!E80)</f>
        <v/>
      </c>
      <c r="F66" s="131" t="str">
        <f>IF('【こちらに記載】一時ケア '!F80="","",'【こちらに記載】一時ケア '!F80)</f>
        <v/>
      </c>
      <c r="G66" s="131" t="str">
        <f>IF('【こちらに記載】一時ケア '!G80="","",'【こちらに記載】一時ケア '!G80)</f>
        <v/>
      </c>
      <c r="H66" s="131" t="str">
        <f>IF('【こちらに記載】一時ケア '!H79="","",'【こちらに記載】一時ケア '!H79)</f>
        <v/>
      </c>
      <c r="I66" s="100" t="str">
        <f>IF('【こちらに記載】一時ケア '!I80="","",TEXT('【こちらに記載】一時ケア '!I80, "YYYY/MM/DD"))</f>
        <v/>
      </c>
      <c r="J66" s="101" t="str">
        <f>IF('【こちらに記載】一時ケア '!J80="","",TEXT('【こちらに記載】一時ケア '!J80,"aaa"))</f>
        <v/>
      </c>
      <c r="K66" s="102" t="str">
        <f>IF('【こちらに記載】一時ケア '!K80="","",'【こちらに記載】一時ケア '!K80)</f>
        <v/>
      </c>
      <c r="L66" s="102" t="str">
        <f>IF('【こちらに記載】一時ケア '!M80="","",'【こちらに記載】一時ケア '!M80)</f>
        <v/>
      </c>
      <c r="M66" s="102">
        <f>IF('【こちらに記載】一時ケア '!N80="","",'【こちらに記載】一時ケア '!N80)</f>
        <v>0</v>
      </c>
      <c r="N66" s="99">
        <f>IF('【こちらに記載】一時ケア '!O80="","",'【こちらに記載】一時ケア '!O80)</f>
        <v>0</v>
      </c>
      <c r="O66" s="99" t="str">
        <f>IF('【こちらに記載】一時ケア '!P80="","",'【こちらに記載】一時ケア '!P80)</f>
        <v/>
      </c>
      <c r="P66" s="99" t="str">
        <f>IF('【こちらに記載】一時ケア '!Q80="","",'【こちらに記載】一時ケア '!Q80)</f>
        <v/>
      </c>
      <c r="Q66" s="99" t="str">
        <f>IF('【こちらに記載】一時ケア '!R80="","",'【こちらに記載】一時ケア '!R80)</f>
        <v/>
      </c>
    </row>
    <row r="67" spans="1:17" ht="36" customHeight="1" x14ac:dyDescent="0.4">
      <c r="A67" s="99" t="str">
        <f>IF(B67="","",'【こちらに記載】一時ケア '!$O$2)</f>
        <v/>
      </c>
      <c r="B67" s="99" t="str">
        <f>IF('【こちらに記載】一時ケア '!B81="","",'【こちらに記載】一時ケア '!B81)</f>
        <v/>
      </c>
      <c r="C67" s="131" t="str">
        <f>IF('【こちらに記載】一時ケア '!C81="","",'【こちらに記載】一時ケア '!C81)</f>
        <v/>
      </c>
      <c r="D67" s="100" t="str">
        <f>IF('【こちらに記載】一時ケア '!D81="","",TEXT('【こちらに記載】一時ケア '!D81, "YYYY/MM/DD"))</f>
        <v/>
      </c>
      <c r="E67" s="131" t="str">
        <f>IF('【こちらに記載】一時ケア '!E81="","",'【こちらに記載】一時ケア '!E81)</f>
        <v/>
      </c>
      <c r="F67" s="131" t="str">
        <f>IF('【こちらに記載】一時ケア '!F81="","",'【こちらに記載】一時ケア '!F81)</f>
        <v/>
      </c>
      <c r="G67" s="131" t="str">
        <f>IF('【こちらに記載】一時ケア '!G81="","",'【こちらに記載】一時ケア '!G81)</f>
        <v/>
      </c>
      <c r="H67" s="131" t="str">
        <f>IF('【こちらに記載】一時ケア '!H80="","",'【こちらに記載】一時ケア '!H80)</f>
        <v/>
      </c>
      <c r="I67" s="100" t="str">
        <f>IF('【こちらに記載】一時ケア '!I81="","",TEXT('【こちらに記載】一時ケア '!I81, "YYYY/MM/DD"))</f>
        <v/>
      </c>
      <c r="J67" s="101" t="str">
        <f>IF('【こちらに記載】一時ケア '!J81="","",TEXT('【こちらに記載】一時ケア '!J81,"aaa"))</f>
        <v/>
      </c>
      <c r="K67" s="102" t="str">
        <f>IF('【こちらに記載】一時ケア '!K81="","",'【こちらに記載】一時ケア '!K81)</f>
        <v/>
      </c>
      <c r="L67" s="102" t="str">
        <f>IF('【こちらに記載】一時ケア '!M81="","",'【こちらに記載】一時ケア '!M81)</f>
        <v/>
      </c>
      <c r="M67" s="102">
        <f>IF('【こちらに記載】一時ケア '!N81="","",'【こちらに記載】一時ケア '!N81)</f>
        <v>0</v>
      </c>
      <c r="N67" s="99">
        <f>IF('【こちらに記載】一時ケア '!O81="","",'【こちらに記載】一時ケア '!O81)</f>
        <v>0</v>
      </c>
      <c r="O67" s="99" t="str">
        <f>IF('【こちらに記載】一時ケア '!P81="","",'【こちらに記載】一時ケア '!P81)</f>
        <v/>
      </c>
      <c r="P67" s="99" t="str">
        <f>IF('【こちらに記載】一時ケア '!Q81="","",'【こちらに記載】一時ケア '!Q81)</f>
        <v/>
      </c>
      <c r="Q67" s="99" t="str">
        <f>IF('【こちらに記載】一時ケア '!R81="","",'【こちらに記載】一時ケア '!R81)</f>
        <v/>
      </c>
    </row>
    <row r="68" spans="1:17" ht="36" customHeight="1" x14ac:dyDescent="0.4">
      <c r="A68" s="99" t="str">
        <f>IF(B68="","",'【こちらに記載】一時ケア '!$O$2)</f>
        <v/>
      </c>
      <c r="B68" s="99" t="str">
        <f>IF('【こちらに記載】一時ケア '!B82="","",'【こちらに記載】一時ケア '!B82)</f>
        <v/>
      </c>
      <c r="C68" s="131" t="str">
        <f>IF('【こちらに記載】一時ケア '!C82="","",'【こちらに記載】一時ケア '!C82)</f>
        <v/>
      </c>
      <c r="D68" s="100" t="str">
        <f>IF('【こちらに記載】一時ケア '!D82="","",TEXT('【こちらに記載】一時ケア '!D82, "YYYY/MM/DD"))</f>
        <v/>
      </c>
      <c r="E68" s="131" t="str">
        <f>IF('【こちらに記載】一時ケア '!E82="","",'【こちらに記載】一時ケア '!E82)</f>
        <v/>
      </c>
      <c r="F68" s="131" t="str">
        <f>IF('【こちらに記載】一時ケア '!F82="","",'【こちらに記載】一時ケア '!F82)</f>
        <v/>
      </c>
      <c r="G68" s="131" t="str">
        <f>IF('【こちらに記載】一時ケア '!G82="","",'【こちらに記載】一時ケア '!G82)</f>
        <v/>
      </c>
      <c r="H68" s="131" t="str">
        <f>IF('【こちらに記載】一時ケア '!H81="","",'【こちらに記載】一時ケア '!H81)</f>
        <v/>
      </c>
      <c r="I68" s="100" t="str">
        <f>IF('【こちらに記載】一時ケア '!I82="","",TEXT('【こちらに記載】一時ケア '!I82, "YYYY/MM/DD"))</f>
        <v/>
      </c>
      <c r="J68" s="101" t="str">
        <f>IF('【こちらに記載】一時ケア '!J82="","",TEXT('【こちらに記載】一時ケア '!J82,"aaa"))</f>
        <v/>
      </c>
      <c r="K68" s="102" t="str">
        <f>IF('【こちらに記載】一時ケア '!K82="","",'【こちらに記載】一時ケア '!K82)</f>
        <v/>
      </c>
      <c r="L68" s="102" t="str">
        <f>IF('【こちらに記載】一時ケア '!M82="","",'【こちらに記載】一時ケア '!M82)</f>
        <v/>
      </c>
      <c r="M68" s="102">
        <f>IF('【こちらに記載】一時ケア '!N82="","",'【こちらに記載】一時ケア '!N82)</f>
        <v>0</v>
      </c>
      <c r="N68" s="99">
        <f>IF('【こちらに記載】一時ケア '!O82="","",'【こちらに記載】一時ケア '!O82)</f>
        <v>0</v>
      </c>
      <c r="O68" s="99" t="str">
        <f>IF('【こちらに記載】一時ケア '!P82="","",'【こちらに記載】一時ケア '!P82)</f>
        <v/>
      </c>
      <c r="P68" s="99" t="str">
        <f>IF('【こちらに記載】一時ケア '!Q82="","",'【こちらに記載】一時ケア '!Q82)</f>
        <v/>
      </c>
      <c r="Q68" s="99" t="str">
        <f>IF('【こちらに記載】一時ケア '!R82="","",'【こちらに記載】一時ケア '!R82)</f>
        <v/>
      </c>
    </row>
    <row r="69" spans="1:17" ht="36" customHeight="1" x14ac:dyDescent="0.4">
      <c r="A69" s="99" t="str">
        <f>IF(B69="","",'【こちらに記載】一時ケア '!$O$2)</f>
        <v/>
      </c>
      <c r="B69" s="99" t="str">
        <f>IF('【こちらに記載】一時ケア '!B83="","",'【こちらに記載】一時ケア '!B83)</f>
        <v/>
      </c>
      <c r="C69" s="131" t="str">
        <f>IF('【こちらに記載】一時ケア '!C83="","",'【こちらに記載】一時ケア '!C83)</f>
        <v/>
      </c>
      <c r="D69" s="100" t="str">
        <f>IF('【こちらに記載】一時ケア '!D83="","",TEXT('【こちらに記載】一時ケア '!D83, "YYYY/MM/DD"))</f>
        <v/>
      </c>
      <c r="E69" s="131" t="str">
        <f>IF('【こちらに記載】一時ケア '!E83="","",'【こちらに記載】一時ケア '!E83)</f>
        <v/>
      </c>
      <c r="F69" s="131" t="str">
        <f>IF('【こちらに記載】一時ケア '!F83="","",'【こちらに記載】一時ケア '!F83)</f>
        <v/>
      </c>
      <c r="G69" s="131" t="str">
        <f>IF('【こちらに記載】一時ケア '!G83="","",'【こちらに記載】一時ケア '!G83)</f>
        <v/>
      </c>
      <c r="H69" s="131" t="str">
        <f>IF('【こちらに記載】一時ケア '!H82="","",'【こちらに記載】一時ケア '!H82)</f>
        <v/>
      </c>
      <c r="I69" s="100" t="str">
        <f>IF('【こちらに記載】一時ケア '!I83="","",TEXT('【こちらに記載】一時ケア '!I83, "YYYY/MM/DD"))</f>
        <v/>
      </c>
      <c r="J69" s="101" t="str">
        <f>IF('【こちらに記載】一時ケア '!J83="","",TEXT('【こちらに記載】一時ケア '!J83,"aaa"))</f>
        <v/>
      </c>
      <c r="K69" s="102" t="str">
        <f>IF('【こちらに記載】一時ケア '!K83="","",'【こちらに記載】一時ケア '!K83)</f>
        <v/>
      </c>
      <c r="L69" s="102" t="str">
        <f>IF('【こちらに記載】一時ケア '!M83="","",'【こちらに記載】一時ケア '!M83)</f>
        <v/>
      </c>
      <c r="M69" s="102">
        <f>IF('【こちらに記載】一時ケア '!N83="","",'【こちらに記載】一時ケア '!N83)</f>
        <v>0</v>
      </c>
      <c r="N69" s="99">
        <f>IF('【こちらに記載】一時ケア '!O83="","",'【こちらに記載】一時ケア '!O83)</f>
        <v>0</v>
      </c>
      <c r="O69" s="99" t="str">
        <f>IF('【こちらに記載】一時ケア '!P83="","",'【こちらに記載】一時ケア '!P83)</f>
        <v/>
      </c>
      <c r="P69" s="99" t="str">
        <f>IF('【こちらに記載】一時ケア '!Q83="","",'【こちらに記載】一時ケア '!Q83)</f>
        <v/>
      </c>
      <c r="Q69" s="99" t="str">
        <f>IF('【こちらに記載】一時ケア '!R83="","",'【こちらに記載】一時ケア '!R83)</f>
        <v/>
      </c>
    </row>
    <row r="70" spans="1:17" ht="36" customHeight="1" x14ac:dyDescent="0.4">
      <c r="A70" s="99" t="str">
        <f>IF(B70="","",'【こちらに記載】一時ケア '!$O$2)</f>
        <v/>
      </c>
      <c r="B70" s="99" t="str">
        <f>IF('【こちらに記載】一時ケア '!B84="","",'【こちらに記載】一時ケア '!B84)</f>
        <v/>
      </c>
      <c r="C70" s="131" t="str">
        <f>IF('【こちらに記載】一時ケア '!C84="","",'【こちらに記載】一時ケア '!C84)</f>
        <v/>
      </c>
      <c r="D70" s="100" t="str">
        <f>IF('【こちらに記載】一時ケア '!D84="","",TEXT('【こちらに記載】一時ケア '!D84, "YYYY/MM/DD"))</f>
        <v/>
      </c>
      <c r="E70" s="131" t="str">
        <f>IF('【こちらに記載】一時ケア '!E84="","",'【こちらに記載】一時ケア '!E84)</f>
        <v/>
      </c>
      <c r="F70" s="131" t="str">
        <f>IF('【こちらに記載】一時ケア '!F84="","",'【こちらに記載】一時ケア '!F84)</f>
        <v/>
      </c>
      <c r="G70" s="131" t="str">
        <f>IF('【こちらに記載】一時ケア '!G84="","",'【こちらに記載】一時ケア '!G84)</f>
        <v/>
      </c>
      <c r="H70" s="131" t="str">
        <f>IF('【こちらに記載】一時ケア '!H83="","",'【こちらに記載】一時ケア '!H83)</f>
        <v/>
      </c>
      <c r="I70" s="100" t="str">
        <f>IF('【こちらに記載】一時ケア '!I84="","",TEXT('【こちらに記載】一時ケア '!I84, "YYYY/MM/DD"))</f>
        <v/>
      </c>
      <c r="J70" s="101" t="str">
        <f>IF('【こちらに記載】一時ケア '!J84="","",TEXT('【こちらに記載】一時ケア '!J84,"aaa"))</f>
        <v/>
      </c>
      <c r="K70" s="102" t="str">
        <f>IF('【こちらに記載】一時ケア '!K84="","",'【こちらに記載】一時ケア '!K84)</f>
        <v/>
      </c>
      <c r="L70" s="102" t="str">
        <f>IF('【こちらに記載】一時ケア '!M84="","",'【こちらに記載】一時ケア '!M84)</f>
        <v/>
      </c>
      <c r="M70" s="102">
        <f>IF('【こちらに記載】一時ケア '!N84="","",'【こちらに記載】一時ケア '!N84)</f>
        <v>0</v>
      </c>
      <c r="N70" s="99">
        <f>IF('【こちらに記載】一時ケア '!O84="","",'【こちらに記載】一時ケア '!O84)</f>
        <v>0</v>
      </c>
      <c r="O70" s="99" t="str">
        <f>IF('【こちらに記載】一時ケア '!P84="","",'【こちらに記載】一時ケア '!P84)</f>
        <v/>
      </c>
      <c r="P70" s="99" t="str">
        <f>IF('【こちらに記載】一時ケア '!Q84="","",'【こちらに記載】一時ケア '!Q84)</f>
        <v/>
      </c>
      <c r="Q70" s="99" t="str">
        <f>IF('【こちらに記載】一時ケア '!R84="","",'【こちらに記載】一時ケア '!R84)</f>
        <v/>
      </c>
    </row>
    <row r="71" spans="1:17" ht="36" customHeight="1" x14ac:dyDescent="0.4">
      <c r="A71" s="99" t="str">
        <f>IF(B71="","",'【こちらに記載】一時ケア '!$O$2)</f>
        <v/>
      </c>
      <c r="B71" s="99" t="str">
        <f>IF('【こちらに記載】一時ケア '!B85="","",'【こちらに記載】一時ケア '!B85)</f>
        <v/>
      </c>
      <c r="C71" s="131" t="str">
        <f>IF('【こちらに記載】一時ケア '!C85="","",'【こちらに記載】一時ケア '!C85)</f>
        <v/>
      </c>
      <c r="D71" s="100" t="str">
        <f>IF('【こちらに記載】一時ケア '!D85="","",TEXT('【こちらに記載】一時ケア '!D85, "YYYY/MM/DD"))</f>
        <v/>
      </c>
      <c r="E71" s="131" t="str">
        <f>IF('【こちらに記載】一時ケア '!E85="","",'【こちらに記載】一時ケア '!E85)</f>
        <v/>
      </c>
      <c r="F71" s="131" t="str">
        <f>IF('【こちらに記載】一時ケア '!F85="","",'【こちらに記載】一時ケア '!F85)</f>
        <v/>
      </c>
      <c r="G71" s="131" t="str">
        <f>IF('【こちらに記載】一時ケア '!G85="","",'【こちらに記載】一時ケア '!G85)</f>
        <v/>
      </c>
      <c r="H71" s="131" t="str">
        <f>IF('【こちらに記載】一時ケア '!H84="","",'【こちらに記載】一時ケア '!H84)</f>
        <v/>
      </c>
      <c r="I71" s="100" t="str">
        <f>IF('【こちらに記載】一時ケア '!I85="","",TEXT('【こちらに記載】一時ケア '!I85, "YYYY/MM/DD"))</f>
        <v/>
      </c>
      <c r="J71" s="101" t="str">
        <f>IF('【こちらに記載】一時ケア '!J85="","",TEXT('【こちらに記載】一時ケア '!J85,"aaa"))</f>
        <v/>
      </c>
      <c r="K71" s="102" t="str">
        <f>IF('【こちらに記載】一時ケア '!K85="","",'【こちらに記載】一時ケア '!K85)</f>
        <v/>
      </c>
      <c r="L71" s="102" t="str">
        <f>IF('【こちらに記載】一時ケア '!M85="","",'【こちらに記載】一時ケア '!M85)</f>
        <v/>
      </c>
      <c r="M71" s="102">
        <f>IF('【こちらに記載】一時ケア '!N85="","",'【こちらに記載】一時ケア '!N85)</f>
        <v>0</v>
      </c>
      <c r="N71" s="99">
        <f>IF('【こちらに記載】一時ケア '!O85="","",'【こちらに記載】一時ケア '!O85)</f>
        <v>0</v>
      </c>
      <c r="O71" s="99" t="str">
        <f>IF('【こちらに記載】一時ケア '!P85="","",'【こちらに記載】一時ケア '!P85)</f>
        <v/>
      </c>
      <c r="P71" s="99" t="str">
        <f>IF('【こちらに記載】一時ケア '!Q85="","",'【こちらに記載】一時ケア '!Q85)</f>
        <v/>
      </c>
      <c r="Q71" s="99" t="str">
        <f>IF('【こちらに記載】一時ケア '!R85="","",'【こちらに記載】一時ケア '!R85)</f>
        <v/>
      </c>
    </row>
    <row r="72" spans="1:17" ht="36" customHeight="1" x14ac:dyDescent="0.4">
      <c r="A72" s="99" t="str">
        <f>IF(B72="","",'【こちらに記載】一時ケア '!$O$2)</f>
        <v/>
      </c>
      <c r="B72" s="99" t="str">
        <f>IF('【こちらに記載】一時ケア '!B88="","",'【こちらに記載】一時ケア '!B88)</f>
        <v/>
      </c>
      <c r="C72" s="131" t="str">
        <f>IF('【こちらに記載】一時ケア '!C88="","",'【こちらに記載】一時ケア '!C88)</f>
        <v/>
      </c>
      <c r="D72" s="100" t="str">
        <f>IF('【こちらに記載】一時ケア '!D88="","",TEXT('【こちらに記載】一時ケア '!D88, "YYYY/MM/DD"))</f>
        <v/>
      </c>
      <c r="E72" s="131" t="str">
        <f>IF('【こちらに記載】一時ケア '!E88="","",'【こちらに記載】一時ケア '!E88)</f>
        <v/>
      </c>
      <c r="F72" s="131" t="str">
        <f>IF('【こちらに記載】一時ケア '!F88="","",'【こちらに記載】一時ケア '!F88)</f>
        <v/>
      </c>
      <c r="G72" s="131" t="str">
        <f>IF('【こちらに記載】一時ケア '!G88="","",'【こちらに記載】一時ケア '!G88)</f>
        <v/>
      </c>
      <c r="H72" s="131" t="str">
        <f>IF('【こちらに記載】一時ケア '!H87="","",'【こちらに記載】一時ケア '!H87)</f>
        <v/>
      </c>
      <c r="I72" s="100" t="str">
        <f>IF('【こちらに記載】一時ケア '!I88="","",TEXT('【こちらに記載】一時ケア '!I88, "YYYY/MM/DD"))</f>
        <v/>
      </c>
      <c r="J72" s="101" t="str">
        <f>IF('【こちらに記載】一時ケア '!J88="","",TEXT('【こちらに記載】一時ケア '!J88,"aaa"))</f>
        <v/>
      </c>
      <c r="K72" s="102" t="str">
        <f>IF('【こちらに記載】一時ケア '!K88="","",'【こちらに記載】一時ケア '!K88)</f>
        <v/>
      </c>
      <c r="L72" s="102" t="str">
        <f>IF('【こちらに記載】一時ケア '!M88="","",'【こちらに記載】一時ケア '!M88)</f>
        <v/>
      </c>
      <c r="M72" s="102">
        <f>IF('【こちらに記載】一時ケア '!N88="","",'【こちらに記載】一時ケア '!N88)</f>
        <v>0</v>
      </c>
      <c r="N72" s="99">
        <f>IF('【こちらに記載】一時ケア '!O88="","",'【こちらに記載】一時ケア '!O88)</f>
        <v>0</v>
      </c>
      <c r="O72" s="99" t="str">
        <f>IF('【こちらに記載】一時ケア '!P88="","",'【こちらに記載】一時ケア '!P88)</f>
        <v/>
      </c>
      <c r="P72" s="99" t="str">
        <f>IF('【こちらに記載】一時ケア '!Q88="","",'【こちらに記載】一時ケア '!Q88)</f>
        <v/>
      </c>
      <c r="Q72" s="99" t="str">
        <f>IF('【こちらに記載】一時ケア '!R88="","",'【こちらに記載】一時ケア '!R88)</f>
        <v/>
      </c>
    </row>
    <row r="73" spans="1:17" ht="36" customHeight="1" x14ac:dyDescent="0.4">
      <c r="A73" s="99" t="str">
        <f>IF(B73="","",'【こちらに記載】一時ケア '!$O$2)</f>
        <v/>
      </c>
      <c r="B73" s="99" t="str">
        <f>IF('【こちらに記載】一時ケア '!B89="","",'【こちらに記載】一時ケア '!B89)</f>
        <v/>
      </c>
      <c r="C73" s="131" t="str">
        <f>IF('【こちらに記載】一時ケア '!C89="","",'【こちらに記載】一時ケア '!C89)</f>
        <v/>
      </c>
      <c r="D73" s="100" t="str">
        <f>IF('【こちらに記載】一時ケア '!D89="","",TEXT('【こちらに記載】一時ケア '!D89, "YYYY/MM/DD"))</f>
        <v/>
      </c>
      <c r="E73" s="131" t="str">
        <f>IF('【こちらに記載】一時ケア '!E89="","",'【こちらに記載】一時ケア '!E89)</f>
        <v/>
      </c>
      <c r="F73" s="131" t="str">
        <f>IF('【こちらに記載】一時ケア '!F89="","",'【こちらに記載】一時ケア '!F89)</f>
        <v/>
      </c>
      <c r="G73" s="131" t="str">
        <f>IF('【こちらに記載】一時ケア '!G89="","",'【こちらに記載】一時ケア '!G89)</f>
        <v/>
      </c>
      <c r="H73" s="131" t="str">
        <f>IF('【こちらに記載】一時ケア '!H88="","",'【こちらに記載】一時ケア '!H88)</f>
        <v/>
      </c>
      <c r="I73" s="100" t="str">
        <f>IF('【こちらに記載】一時ケア '!I89="","",TEXT('【こちらに記載】一時ケア '!I89, "YYYY/MM/DD"))</f>
        <v/>
      </c>
      <c r="J73" s="101" t="str">
        <f>IF('【こちらに記載】一時ケア '!J89="","",TEXT('【こちらに記載】一時ケア '!J89,"aaa"))</f>
        <v/>
      </c>
      <c r="K73" s="102" t="str">
        <f>IF('【こちらに記載】一時ケア '!K89="","",'【こちらに記載】一時ケア '!K89)</f>
        <v/>
      </c>
      <c r="L73" s="102" t="str">
        <f>IF('【こちらに記載】一時ケア '!M89="","",'【こちらに記載】一時ケア '!M89)</f>
        <v/>
      </c>
      <c r="M73" s="102">
        <f>IF('【こちらに記載】一時ケア '!N89="","",'【こちらに記載】一時ケア '!N89)</f>
        <v>0</v>
      </c>
      <c r="N73" s="99">
        <f>IF('【こちらに記載】一時ケア '!O89="","",'【こちらに記載】一時ケア '!O89)</f>
        <v>0</v>
      </c>
      <c r="O73" s="99" t="str">
        <f>IF('【こちらに記載】一時ケア '!P89="","",'【こちらに記載】一時ケア '!P89)</f>
        <v/>
      </c>
      <c r="P73" s="99" t="str">
        <f>IF('【こちらに記載】一時ケア '!Q89="","",'【こちらに記載】一時ケア '!Q89)</f>
        <v/>
      </c>
      <c r="Q73" s="99" t="str">
        <f>IF('【こちらに記載】一時ケア '!R89="","",'【こちらに記載】一時ケア '!R89)</f>
        <v/>
      </c>
    </row>
    <row r="74" spans="1:17" ht="36" customHeight="1" x14ac:dyDescent="0.4">
      <c r="A74" s="99" t="str">
        <f>IF(B74="","",'【こちらに記載】一時ケア '!$O$2)</f>
        <v/>
      </c>
      <c r="B74" s="99" t="str">
        <f>IF('【こちらに記載】一時ケア '!B90="","",'【こちらに記載】一時ケア '!B90)</f>
        <v/>
      </c>
      <c r="C74" s="131" t="str">
        <f>IF('【こちらに記載】一時ケア '!C90="","",'【こちらに記載】一時ケア '!C90)</f>
        <v/>
      </c>
      <c r="D74" s="100" t="str">
        <f>IF('【こちらに記載】一時ケア '!D90="","",TEXT('【こちらに記載】一時ケア '!D90, "YYYY/MM/DD"))</f>
        <v/>
      </c>
      <c r="E74" s="131" t="str">
        <f>IF('【こちらに記載】一時ケア '!E90="","",'【こちらに記載】一時ケア '!E90)</f>
        <v/>
      </c>
      <c r="F74" s="131" t="str">
        <f>IF('【こちらに記載】一時ケア '!F90="","",'【こちらに記載】一時ケア '!F90)</f>
        <v/>
      </c>
      <c r="G74" s="131" t="str">
        <f>IF('【こちらに記載】一時ケア '!G90="","",'【こちらに記載】一時ケア '!G90)</f>
        <v/>
      </c>
      <c r="H74" s="131" t="str">
        <f>IF('【こちらに記載】一時ケア '!H89="","",'【こちらに記載】一時ケア '!H89)</f>
        <v/>
      </c>
      <c r="I74" s="100" t="str">
        <f>IF('【こちらに記載】一時ケア '!I90="","",TEXT('【こちらに記載】一時ケア '!I90, "YYYY/MM/DD"))</f>
        <v/>
      </c>
      <c r="J74" s="101" t="str">
        <f>IF('【こちらに記載】一時ケア '!J90="","",TEXT('【こちらに記載】一時ケア '!J90,"aaa"))</f>
        <v/>
      </c>
      <c r="K74" s="102" t="str">
        <f>IF('【こちらに記載】一時ケア '!K90="","",'【こちらに記載】一時ケア '!K90)</f>
        <v/>
      </c>
      <c r="L74" s="102" t="str">
        <f>IF('【こちらに記載】一時ケア '!M90="","",'【こちらに記載】一時ケア '!M90)</f>
        <v/>
      </c>
      <c r="M74" s="102">
        <f>IF('【こちらに記載】一時ケア '!N90="","",'【こちらに記載】一時ケア '!N90)</f>
        <v>0</v>
      </c>
      <c r="N74" s="99">
        <f>IF('【こちらに記載】一時ケア '!O90="","",'【こちらに記載】一時ケア '!O90)</f>
        <v>0</v>
      </c>
      <c r="O74" s="99" t="str">
        <f>IF('【こちらに記載】一時ケア '!P90="","",'【こちらに記載】一時ケア '!P90)</f>
        <v/>
      </c>
      <c r="P74" s="99" t="str">
        <f>IF('【こちらに記載】一時ケア '!Q90="","",'【こちらに記載】一時ケア '!Q90)</f>
        <v/>
      </c>
      <c r="Q74" s="99" t="str">
        <f>IF('【こちらに記載】一時ケア '!R90="","",'【こちらに記載】一時ケア '!R90)</f>
        <v/>
      </c>
    </row>
    <row r="75" spans="1:17" ht="36" customHeight="1" x14ac:dyDescent="0.4">
      <c r="A75" s="99" t="str">
        <f>IF(B75="","",'【こちらに記載】一時ケア '!$O$2)</f>
        <v/>
      </c>
      <c r="B75" s="99" t="str">
        <f>IF('【こちらに記載】一時ケア '!B91="","",'【こちらに記載】一時ケア '!B91)</f>
        <v/>
      </c>
      <c r="C75" s="131" t="str">
        <f>IF('【こちらに記載】一時ケア '!C91="","",'【こちらに記載】一時ケア '!C91)</f>
        <v/>
      </c>
      <c r="D75" s="100" t="str">
        <f>IF('【こちらに記載】一時ケア '!D91="","",TEXT('【こちらに記載】一時ケア '!D91, "YYYY/MM/DD"))</f>
        <v/>
      </c>
      <c r="E75" s="131" t="str">
        <f>IF('【こちらに記載】一時ケア '!E91="","",'【こちらに記載】一時ケア '!E91)</f>
        <v/>
      </c>
      <c r="F75" s="131" t="str">
        <f>IF('【こちらに記載】一時ケア '!F91="","",'【こちらに記載】一時ケア '!F91)</f>
        <v/>
      </c>
      <c r="G75" s="131" t="str">
        <f>IF('【こちらに記載】一時ケア '!G91="","",'【こちらに記載】一時ケア '!G91)</f>
        <v/>
      </c>
      <c r="H75" s="131" t="str">
        <f>IF('【こちらに記載】一時ケア '!H90="","",'【こちらに記載】一時ケア '!H90)</f>
        <v/>
      </c>
      <c r="I75" s="100" t="str">
        <f>IF('【こちらに記載】一時ケア '!I91="","",TEXT('【こちらに記載】一時ケア '!I91, "YYYY/MM/DD"))</f>
        <v/>
      </c>
      <c r="J75" s="101" t="str">
        <f>IF('【こちらに記載】一時ケア '!J91="","",TEXT('【こちらに記載】一時ケア '!J91,"aaa"))</f>
        <v/>
      </c>
      <c r="K75" s="102" t="str">
        <f>IF('【こちらに記載】一時ケア '!K91="","",'【こちらに記載】一時ケア '!K91)</f>
        <v/>
      </c>
      <c r="L75" s="102" t="str">
        <f>IF('【こちらに記載】一時ケア '!M91="","",'【こちらに記載】一時ケア '!M91)</f>
        <v/>
      </c>
      <c r="M75" s="102">
        <f>IF('【こちらに記載】一時ケア '!N91="","",'【こちらに記載】一時ケア '!N91)</f>
        <v>0</v>
      </c>
      <c r="N75" s="99">
        <f>IF('【こちらに記載】一時ケア '!O91="","",'【こちらに記載】一時ケア '!O91)</f>
        <v>0</v>
      </c>
      <c r="O75" s="99" t="str">
        <f>IF('【こちらに記載】一時ケア '!P91="","",'【こちらに記載】一時ケア '!P91)</f>
        <v/>
      </c>
      <c r="P75" s="99" t="str">
        <f>IF('【こちらに記載】一時ケア '!Q91="","",'【こちらに記載】一時ケア '!Q91)</f>
        <v/>
      </c>
      <c r="Q75" s="99" t="str">
        <f>IF('【こちらに記載】一時ケア '!R91="","",'【こちらに記載】一時ケア '!R91)</f>
        <v/>
      </c>
    </row>
    <row r="76" spans="1:17" ht="36" customHeight="1" x14ac:dyDescent="0.4">
      <c r="A76" s="99" t="str">
        <f>IF(B76="","",'【こちらに記載】一時ケア '!$O$2)</f>
        <v/>
      </c>
      <c r="B76" s="99" t="str">
        <f>IF('【こちらに記載】一時ケア '!B92="","",'【こちらに記載】一時ケア '!B92)</f>
        <v/>
      </c>
      <c r="C76" s="131" t="str">
        <f>IF('【こちらに記載】一時ケア '!C92="","",'【こちらに記載】一時ケア '!C92)</f>
        <v/>
      </c>
      <c r="D76" s="100" t="str">
        <f>IF('【こちらに記載】一時ケア '!D92="","",TEXT('【こちらに記載】一時ケア '!D92, "YYYY/MM/DD"))</f>
        <v/>
      </c>
      <c r="E76" s="131" t="str">
        <f>IF('【こちらに記載】一時ケア '!E92="","",'【こちらに記載】一時ケア '!E92)</f>
        <v/>
      </c>
      <c r="F76" s="131" t="str">
        <f>IF('【こちらに記載】一時ケア '!F92="","",'【こちらに記載】一時ケア '!F92)</f>
        <v/>
      </c>
      <c r="G76" s="131" t="str">
        <f>IF('【こちらに記載】一時ケア '!G92="","",'【こちらに記載】一時ケア '!G92)</f>
        <v/>
      </c>
      <c r="H76" s="131" t="str">
        <f>IF('【こちらに記載】一時ケア '!H91="","",'【こちらに記載】一時ケア '!H91)</f>
        <v/>
      </c>
      <c r="I76" s="100" t="str">
        <f>IF('【こちらに記載】一時ケア '!I92="","",TEXT('【こちらに記載】一時ケア '!I92, "YYYY/MM/DD"))</f>
        <v/>
      </c>
      <c r="J76" s="101" t="str">
        <f>IF('【こちらに記載】一時ケア '!J92="","",TEXT('【こちらに記載】一時ケア '!J92,"aaa"))</f>
        <v/>
      </c>
      <c r="K76" s="102" t="str">
        <f>IF('【こちらに記載】一時ケア '!K92="","",'【こちらに記載】一時ケア '!K92)</f>
        <v/>
      </c>
      <c r="L76" s="102" t="str">
        <f>IF('【こちらに記載】一時ケア '!M92="","",'【こちらに記載】一時ケア '!M92)</f>
        <v/>
      </c>
      <c r="M76" s="102">
        <f>IF('【こちらに記載】一時ケア '!N92="","",'【こちらに記載】一時ケア '!N92)</f>
        <v>0</v>
      </c>
      <c r="N76" s="99">
        <f>IF('【こちらに記載】一時ケア '!O92="","",'【こちらに記載】一時ケア '!O92)</f>
        <v>0</v>
      </c>
      <c r="O76" s="99" t="str">
        <f>IF('【こちらに記載】一時ケア '!P92="","",'【こちらに記載】一時ケア '!P92)</f>
        <v/>
      </c>
      <c r="P76" s="99" t="str">
        <f>IF('【こちらに記載】一時ケア '!Q92="","",'【こちらに記載】一時ケア '!Q92)</f>
        <v/>
      </c>
      <c r="Q76" s="99" t="str">
        <f>IF('【こちらに記載】一時ケア '!R92="","",'【こちらに記載】一時ケア '!R92)</f>
        <v/>
      </c>
    </row>
    <row r="77" spans="1:17" ht="36" customHeight="1" x14ac:dyDescent="0.4">
      <c r="A77" s="99" t="str">
        <f>IF(B77="","",'【こちらに記載】一時ケア '!$O$2)</f>
        <v/>
      </c>
      <c r="B77" s="99" t="str">
        <f>IF('【こちらに記載】一時ケア '!B93="","",'【こちらに記載】一時ケア '!B93)</f>
        <v/>
      </c>
      <c r="C77" s="131" t="str">
        <f>IF('【こちらに記載】一時ケア '!C93="","",'【こちらに記載】一時ケア '!C93)</f>
        <v/>
      </c>
      <c r="D77" s="100" t="str">
        <f>IF('【こちらに記載】一時ケア '!D93="","",TEXT('【こちらに記載】一時ケア '!D93, "YYYY/MM/DD"))</f>
        <v/>
      </c>
      <c r="E77" s="131" t="str">
        <f>IF('【こちらに記載】一時ケア '!E93="","",'【こちらに記載】一時ケア '!E93)</f>
        <v/>
      </c>
      <c r="F77" s="131" t="str">
        <f>IF('【こちらに記載】一時ケア '!F93="","",'【こちらに記載】一時ケア '!F93)</f>
        <v/>
      </c>
      <c r="G77" s="131" t="str">
        <f>IF('【こちらに記載】一時ケア '!G93="","",'【こちらに記載】一時ケア '!G93)</f>
        <v/>
      </c>
      <c r="H77" s="131" t="str">
        <f>IF('【こちらに記載】一時ケア '!H92="","",'【こちらに記載】一時ケア '!H92)</f>
        <v/>
      </c>
      <c r="I77" s="100" t="str">
        <f>IF('【こちらに記載】一時ケア '!I93="","",TEXT('【こちらに記載】一時ケア '!I93, "YYYY/MM/DD"))</f>
        <v/>
      </c>
      <c r="J77" s="101" t="str">
        <f>IF('【こちらに記載】一時ケア '!J93="","",TEXT('【こちらに記載】一時ケア '!J93,"aaa"))</f>
        <v/>
      </c>
      <c r="K77" s="102" t="str">
        <f>IF('【こちらに記載】一時ケア '!K93="","",'【こちらに記載】一時ケア '!K93)</f>
        <v/>
      </c>
      <c r="L77" s="102" t="str">
        <f>IF('【こちらに記載】一時ケア '!M93="","",'【こちらに記載】一時ケア '!M93)</f>
        <v/>
      </c>
      <c r="M77" s="102">
        <f>IF('【こちらに記載】一時ケア '!N93="","",'【こちらに記載】一時ケア '!N93)</f>
        <v>0</v>
      </c>
      <c r="N77" s="99">
        <f>IF('【こちらに記載】一時ケア '!O93="","",'【こちらに記載】一時ケア '!O93)</f>
        <v>0</v>
      </c>
      <c r="O77" s="99" t="str">
        <f>IF('【こちらに記載】一時ケア '!P93="","",'【こちらに記載】一時ケア '!P93)</f>
        <v/>
      </c>
      <c r="P77" s="99" t="str">
        <f>IF('【こちらに記載】一時ケア '!Q93="","",'【こちらに記載】一時ケア '!Q93)</f>
        <v/>
      </c>
      <c r="Q77" s="99" t="str">
        <f>IF('【こちらに記載】一時ケア '!R93="","",'【こちらに記載】一時ケア '!R93)</f>
        <v/>
      </c>
    </row>
    <row r="78" spans="1:17" ht="36" customHeight="1" x14ac:dyDescent="0.4">
      <c r="A78" s="99" t="str">
        <f>IF(B78="","",'【こちらに記載】一時ケア '!$O$2)</f>
        <v/>
      </c>
      <c r="B78" s="99" t="str">
        <f>IF('【こちらに記載】一時ケア '!B94="","",'【こちらに記載】一時ケア '!B94)</f>
        <v/>
      </c>
      <c r="C78" s="131" t="str">
        <f>IF('【こちらに記載】一時ケア '!C94="","",'【こちらに記載】一時ケア '!C94)</f>
        <v/>
      </c>
      <c r="D78" s="100" t="str">
        <f>IF('【こちらに記載】一時ケア '!D94="","",TEXT('【こちらに記載】一時ケア '!D94, "YYYY/MM/DD"))</f>
        <v/>
      </c>
      <c r="E78" s="131" t="str">
        <f>IF('【こちらに記載】一時ケア '!E94="","",'【こちらに記載】一時ケア '!E94)</f>
        <v/>
      </c>
      <c r="F78" s="131" t="str">
        <f>IF('【こちらに記載】一時ケア '!F94="","",'【こちらに記載】一時ケア '!F94)</f>
        <v/>
      </c>
      <c r="G78" s="131" t="str">
        <f>IF('【こちらに記載】一時ケア '!G94="","",'【こちらに記載】一時ケア '!G94)</f>
        <v/>
      </c>
      <c r="H78" s="131" t="str">
        <f>IF('【こちらに記載】一時ケア '!H93="","",'【こちらに記載】一時ケア '!H93)</f>
        <v/>
      </c>
      <c r="I78" s="100" t="str">
        <f>IF('【こちらに記載】一時ケア '!I94="","",TEXT('【こちらに記載】一時ケア '!I94, "YYYY/MM/DD"))</f>
        <v/>
      </c>
      <c r="J78" s="101" t="str">
        <f>IF('【こちらに記載】一時ケア '!J94="","",TEXT('【こちらに記載】一時ケア '!J94,"aaa"))</f>
        <v/>
      </c>
      <c r="K78" s="102" t="str">
        <f>IF('【こちらに記載】一時ケア '!K94="","",'【こちらに記載】一時ケア '!K94)</f>
        <v/>
      </c>
      <c r="L78" s="102" t="str">
        <f>IF('【こちらに記載】一時ケア '!M94="","",'【こちらに記載】一時ケア '!M94)</f>
        <v/>
      </c>
      <c r="M78" s="102">
        <f>IF('【こちらに記載】一時ケア '!N94="","",'【こちらに記載】一時ケア '!N94)</f>
        <v>0</v>
      </c>
      <c r="N78" s="99">
        <f>IF('【こちらに記載】一時ケア '!O94="","",'【こちらに記載】一時ケア '!O94)</f>
        <v>0</v>
      </c>
      <c r="O78" s="99" t="str">
        <f>IF('【こちらに記載】一時ケア '!P94="","",'【こちらに記載】一時ケア '!P94)</f>
        <v/>
      </c>
      <c r="P78" s="99" t="str">
        <f>IF('【こちらに記載】一時ケア '!Q94="","",'【こちらに記載】一時ケア '!Q94)</f>
        <v/>
      </c>
      <c r="Q78" s="99" t="str">
        <f>IF('【こちらに記載】一時ケア '!R94="","",'【こちらに記載】一時ケア '!R94)</f>
        <v/>
      </c>
    </row>
    <row r="79" spans="1:17" ht="36" customHeight="1" x14ac:dyDescent="0.4">
      <c r="A79" s="99" t="str">
        <f>IF(B79="","",'【こちらに記載】一時ケア '!$O$2)</f>
        <v/>
      </c>
      <c r="B79" s="99" t="str">
        <f>IF('【こちらに記載】一時ケア '!B95="","",'【こちらに記載】一時ケア '!B95)</f>
        <v/>
      </c>
      <c r="C79" s="131" t="str">
        <f>IF('【こちらに記載】一時ケア '!C95="","",'【こちらに記載】一時ケア '!C95)</f>
        <v/>
      </c>
      <c r="D79" s="100" t="str">
        <f>IF('【こちらに記載】一時ケア '!D95="","",TEXT('【こちらに記載】一時ケア '!D95, "YYYY/MM/DD"))</f>
        <v/>
      </c>
      <c r="E79" s="131" t="str">
        <f>IF('【こちらに記載】一時ケア '!E95="","",'【こちらに記載】一時ケア '!E95)</f>
        <v/>
      </c>
      <c r="F79" s="131" t="str">
        <f>IF('【こちらに記載】一時ケア '!F95="","",'【こちらに記載】一時ケア '!F95)</f>
        <v/>
      </c>
      <c r="G79" s="131" t="str">
        <f>IF('【こちらに記載】一時ケア '!G95="","",'【こちらに記載】一時ケア '!G95)</f>
        <v/>
      </c>
      <c r="H79" s="131" t="str">
        <f>IF('【こちらに記載】一時ケア '!H94="","",'【こちらに記載】一時ケア '!H94)</f>
        <v/>
      </c>
      <c r="I79" s="100" t="str">
        <f>IF('【こちらに記載】一時ケア '!I95="","",TEXT('【こちらに記載】一時ケア '!I95, "YYYY/MM/DD"))</f>
        <v/>
      </c>
      <c r="J79" s="101" t="str">
        <f>IF('【こちらに記載】一時ケア '!J95="","",TEXT('【こちらに記載】一時ケア '!J95,"aaa"))</f>
        <v/>
      </c>
      <c r="K79" s="102" t="str">
        <f>IF('【こちらに記載】一時ケア '!K95="","",'【こちらに記載】一時ケア '!K95)</f>
        <v/>
      </c>
      <c r="L79" s="102" t="str">
        <f>IF('【こちらに記載】一時ケア '!M95="","",'【こちらに記載】一時ケア '!M95)</f>
        <v/>
      </c>
      <c r="M79" s="102">
        <f>IF('【こちらに記載】一時ケア '!N95="","",'【こちらに記載】一時ケア '!N95)</f>
        <v>0</v>
      </c>
      <c r="N79" s="99">
        <f>IF('【こちらに記載】一時ケア '!O95="","",'【こちらに記載】一時ケア '!O95)</f>
        <v>0</v>
      </c>
      <c r="O79" s="99" t="str">
        <f>IF('【こちらに記載】一時ケア '!P95="","",'【こちらに記載】一時ケア '!P95)</f>
        <v/>
      </c>
      <c r="P79" s="99" t="str">
        <f>IF('【こちらに記載】一時ケア '!Q95="","",'【こちらに記載】一時ケア '!Q95)</f>
        <v/>
      </c>
      <c r="Q79" s="99" t="str">
        <f>IF('【こちらに記載】一時ケア '!R95="","",'【こちらに記載】一時ケア '!R95)</f>
        <v/>
      </c>
    </row>
    <row r="80" spans="1:17" ht="36" customHeight="1" x14ac:dyDescent="0.4">
      <c r="A80" s="99" t="str">
        <f>IF(B80="","",'【こちらに記載】一時ケア '!$O$2)</f>
        <v/>
      </c>
      <c r="B80" s="99" t="str">
        <f>IF('【こちらに記載】一時ケア '!B96="","",'【こちらに記載】一時ケア '!B96)</f>
        <v/>
      </c>
      <c r="C80" s="131" t="str">
        <f>IF('【こちらに記載】一時ケア '!C96="","",'【こちらに記載】一時ケア '!C96)</f>
        <v/>
      </c>
      <c r="D80" s="100" t="str">
        <f>IF('【こちらに記載】一時ケア '!D96="","",TEXT('【こちらに記載】一時ケア '!D96, "YYYY/MM/DD"))</f>
        <v/>
      </c>
      <c r="E80" s="131" t="str">
        <f>IF('【こちらに記載】一時ケア '!E96="","",'【こちらに記載】一時ケア '!E96)</f>
        <v/>
      </c>
      <c r="F80" s="131" t="str">
        <f>IF('【こちらに記載】一時ケア '!F96="","",'【こちらに記載】一時ケア '!F96)</f>
        <v/>
      </c>
      <c r="G80" s="131" t="str">
        <f>IF('【こちらに記載】一時ケア '!G96="","",'【こちらに記載】一時ケア '!G96)</f>
        <v/>
      </c>
      <c r="H80" s="131" t="str">
        <f>IF('【こちらに記載】一時ケア '!H95="","",'【こちらに記載】一時ケア '!H95)</f>
        <v/>
      </c>
      <c r="I80" s="100" t="str">
        <f>IF('【こちらに記載】一時ケア '!I96="","",TEXT('【こちらに記載】一時ケア '!I96, "YYYY/MM/DD"))</f>
        <v/>
      </c>
      <c r="J80" s="101" t="str">
        <f>IF('【こちらに記載】一時ケア '!J96="","",TEXT('【こちらに記載】一時ケア '!J96,"aaa"))</f>
        <v/>
      </c>
      <c r="K80" s="102" t="str">
        <f>IF('【こちらに記載】一時ケア '!K96="","",'【こちらに記載】一時ケア '!K96)</f>
        <v/>
      </c>
      <c r="L80" s="102" t="str">
        <f>IF('【こちらに記載】一時ケア '!M96="","",'【こちらに記載】一時ケア '!M96)</f>
        <v/>
      </c>
      <c r="M80" s="102">
        <f>IF('【こちらに記載】一時ケア '!N96="","",'【こちらに記載】一時ケア '!N96)</f>
        <v>0</v>
      </c>
      <c r="N80" s="99">
        <f>IF('【こちらに記載】一時ケア '!O96="","",'【こちらに記載】一時ケア '!O96)</f>
        <v>0</v>
      </c>
      <c r="O80" s="99" t="str">
        <f>IF('【こちらに記載】一時ケア '!P96="","",'【こちらに記載】一時ケア '!P96)</f>
        <v/>
      </c>
      <c r="P80" s="99" t="str">
        <f>IF('【こちらに記載】一時ケア '!Q96="","",'【こちらに記載】一時ケア '!Q96)</f>
        <v/>
      </c>
      <c r="Q80" s="99" t="str">
        <f>IF('【こちらに記載】一時ケア '!R96="","",'【こちらに記載】一時ケア '!R96)</f>
        <v/>
      </c>
    </row>
    <row r="81" spans="1:17" ht="36" customHeight="1" x14ac:dyDescent="0.4">
      <c r="A81" s="99" t="str">
        <f>IF(B81="","",'【こちらに記載】一時ケア '!$O$2)</f>
        <v/>
      </c>
      <c r="B81" s="99" t="str">
        <f>IF('【こちらに記載】一時ケア '!B97="","",'【こちらに記載】一時ケア '!B97)</f>
        <v/>
      </c>
      <c r="C81" s="131" t="str">
        <f>IF('【こちらに記載】一時ケア '!C97="","",'【こちらに記載】一時ケア '!C97)</f>
        <v/>
      </c>
      <c r="D81" s="100" t="str">
        <f>IF('【こちらに記載】一時ケア '!D97="","",TEXT('【こちらに記載】一時ケア '!D97, "YYYY/MM/DD"))</f>
        <v/>
      </c>
      <c r="E81" s="131" t="str">
        <f>IF('【こちらに記載】一時ケア '!E97="","",'【こちらに記載】一時ケア '!E97)</f>
        <v/>
      </c>
      <c r="F81" s="131" t="str">
        <f>IF('【こちらに記載】一時ケア '!F97="","",'【こちらに記載】一時ケア '!F97)</f>
        <v/>
      </c>
      <c r="G81" s="131" t="str">
        <f>IF('【こちらに記載】一時ケア '!G97="","",'【こちらに記載】一時ケア '!G97)</f>
        <v/>
      </c>
      <c r="H81" s="131" t="str">
        <f>IF('【こちらに記載】一時ケア '!H96="","",'【こちらに記載】一時ケア '!H96)</f>
        <v/>
      </c>
      <c r="I81" s="100" t="str">
        <f>IF('【こちらに記載】一時ケア '!I97="","",TEXT('【こちらに記載】一時ケア '!I97, "YYYY/MM/DD"))</f>
        <v/>
      </c>
      <c r="J81" s="101" t="str">
        <f>IF('【こちらに記載】一時ケア '!J97="","",TEXT('【こちらに記載】一時ケア '!J97,"aaa"))</f>
        <v/>
      </c>
      <c r="K81" s="102" t="str">
        <f>IF('【こちらに記載】一時ケア '!K97="","",'【こちらに記載】一時ケア '!K97)</f>
        <v/>
      </c>
      <c r="L81" s="102" t="str">
        <f>IF('【こちらに記載】一時ケア '!M97="","",'【こちらに記載】一時ケア '!M97)</f>
        <v/>
      </c>
      <c r="M81" s="102">
        <f>IF('【こちらに記載】一時ケア '!N97="","",'【こちらに記載】一時ケア '!N97)</f>
        <v>0</v>
      </c>
      <c r="N81" s="99">
        <f>IF('【こちらに記載】一時ケア '!O97="","",'【こちらに記載】一時ケア '!O97)</f>
        <v>0</v>
      </c>
      <c r="O81" s="99" t="str">
        <f>IF('【こちらに記載】一時ケア '!P97="","",'【こちらに記載】一時ケア '!P97)</f>
        <v/>
      </c>
      <c r="P81" s="99" t="str">
        <f>IF('【こちらに記載】一時ケア '!Q97="","",'【こちらに記載】一時ケア '!Q97)</f>
        <v/>
      </c>
      <c r="Q81" s="99" t="str">
        <f>IF('【こちらに記載】一時ケア '!R97="","",'【こちらに記載】一時ケア '!R97)</f>
        <v/>
      </c>
    </row>
    <row r="82" spans="1:17" ht="36" customHeight="1" x14ac:dyDescent="0.4">
      <c r="A82" s="99" t="str">
        <f>IF(B82="","",'【こちらに記載】一時ケア '!$O$2)</f>
        <v/>
      </c>
      <c r="B82" s="99" t="str">
        <f>IF('【こちらに記載】一時ケア '!B100="","",'【こちらに記載】一時ケア '!B100)</f>
        <v/>
      </c>
      <c r="C82" s="131" t="str">
        <f>IF('【こちらに記載】一時ケア '!C100="","",'【こちらに記載】一時ケア '!C100)</f>
        <v/>
      </c>
      <c r="D82" s="100" t="str">
        <f>IF('【こちらに記載】一時ケア '!D100="","",TEXT('【こちらに記載】一時ケア '!D100, "YYYY/MM/DD"))</f>
        <v/>
      </c>
      <c r="E82" s="131" t="str">
        <f>IF('【こちらに記載】一時ケア '!E100="","",'【こちらに記載】一時ケア '!E100)</f>
        <v/>
      </c>
      <c r="F82" s="131" t="str">
        <f>IF('【こちらに記載】一時ケア '!F100="","",'【こちらに記載】一時ケア '!F100)</f>
        <v/>
      </c>
      <c r="G82" s="131" t="str">
        <f>IF('【こちらに記載】一時ケア '!G100="","",'【こちらに記載】一時ケア '!G100)</f>
        <v/>
      </c>
      <c r="H82" s="131" t="str">
        <f>IF('【こちらに記載】一時ケア '!H99="","",'【こちらに記載】一時ケア '!H99)</f>
        <v/>
      </c>
      <c r="I82" s="100" t="str">
        <f>IF('【こちらに記載】一時ケア '!I100="","",TEXT('【こちらに記載】一時ケア '!I100, "YYYY/MM/DD"))</f>
        <v/>
      </c>
      <c r="J82" s="101" t="str">
        <f>IF('【こちらに記載】一時ケア '!J100="","",TEXT('【こちらに記載】一時ケア '!J100,"aaa"))</f>
        <v/>
      </c>
      <c r="K82" s="102" t="str">
        <f>IF('【こちらに記載】一時ケア '!K100="","",'【こちらに記載】一時ケア '!K100)</f>
        <v/>
      </c>
      <c r="L82" s="102" t="str">
        <f>IF('【こちらに記載】一時ケア '!M100="","",'【こちらに記載】一時ケア '!M100)</f>
        <v/>
      </c>
      <c r="M82" s="102">
        <f>IF('【こちらに記載】一時ケア '!N100="","",'【こちらに記載】一時ケア '!N100)</f>
        <v>0</v>
      </c>
      <c r="N82" s="99">
        <f>IF('【こちらに記載】一時ケア '!O100="","",'【こちらに記載】一時ケア '!O100)</f>
        <v>0</v>
      </c>
      <c r="O82" s="99" t="str">
        <f>IF('【こちらに記載】一時ケア '!P100="","",'【こちらに記載】一時ケア '!P100)</f>
        <v/>
      </c>
      <c r="P82" s="99" t="str">
        <f>IF('【こちらに記載】一時ケア '!Q100="","",'【こちらに記載】一時ケア '!Q100)</f>
        <v/>
      </c>
      <c r="Q82" s="99" t="str">
        <f>IF('【こちらに記載】一時ケア '!R100="","",'【こちらに記載】一時ケア '!R100)</f>
        <v/>
      </c>
    </row>
    <row r="83" spans="1:17" ht="36" customHeight="1" x14ac:dyDescent="0.4">
      <c r="A83" s="99" t="str">
        <f>IF(B83="","",'【こちらに記載】一時ケア '!$O$2)</f>
        <v/>
      </c>
      <c r="B83" s="99" t="str">
        <f>IF('【こちらに記載】一時ケア '!B101="","",'【こちらに記載】一時ケア '!B101)</f>
        <v/>
      </c>
      <c r="C83" s="131" t="str">
        <f>IF('【こちらに記載】一時ケア '!C101="","",'【こちらに記載】一時ケア '!C101)</f>
        <v/>
      </c>
      <c r="D83" s="100" t="str">
        <f>IF('【こちらに記載】一時ケア '!D101="","",TEXT('【こちらに記載】一時ケア '!D101, "YYYY/MM/DD"))</f>
        <v/>
      </c>
      <c r="E83" s="131" t="str">
        <f>IF('【こちらに記載】一時ケア '!E101="","",'【こちらに記載】一時ケア '!E101)</f>
        <v/>
      </c>
      <c r="F83" s="131" t="str">
        <f>IF('【こちらに記載】一時ケア '!F101="","",'【こちらに記載】一時ケア '!F101)</f>
        <v/>
      </c>
      <c r="G83" s="131" t="str">
        <f>IF('【こちらに記載】一時ケア '!G101="","",'【こちらに記載】一時ケア '!G101)</f>
        <v/>
      </c>
      <c r="H83" s="131" t="str">
        <f>IF('【こちらに記載】一時ケア '!H100="","",'【こちらに記載】一時ケア '!H100)</f>
        <v/>
      </c>
      <c r="I83" s="100" t="str">
        <f>IF('【こちらに記載】一時ケア '!I101="","",TEXT('【こちらに記載】一時ケア '!I101, "YYYY/MM/DD"))</f>
        <v/>
      </c>
      <c r="J83" s="101" t="str">
        <f>IF('【こちらに記載】一時ケア '!J101="","",TEXT('【こちらに記載】一時ケア '!J101,"aaa"))</f>
        <v/>
      </c>
      <c r="K83" s="102" t="str">
        <f>IF('【こちらに記載】一時ケア '!K101="","",'【こちらに記載】一時ケア '!K101)</f>
        <v/>
      </c>
      <c r="L83" s="102" t="str">
        <f>IF('【こちらに記載】一時ケア '!M101="","",'【こちらに記載】一時ケア '!M101)</f>
        <v/>
      </c>
      <c r="M83" s="102">
        <f>IF('【こちらに記載】一時ケア '!N101="","",'【こちらに記載】一時ケア '!N101)</f>
        <v>0</v>
      </c>
      <c r="N83" s="99">
        <f>IF('【こちらに記載】一時ケア '!O101="","",'【こちらに記載】一時ケア '!O101)</f>
        <v>0</v>
      </c>
      <c r="O83" s="99" t="str">
        <f>IF('【こちらに記載】一時ケア '!P101="","",'【こちらに記載】一時ケア '!P101)</f>
        <v/>
      </c>
      <c r="P83" s="99" t="str">
        <f>IF('【こちらに記載】一時ケア '!Q101="","",'【こちらに記載】一時ケア '!Q101)</f>
        <v/>
      </c>
      <c r="Q83" s="99" t="str">
        <f>IF('【こちらに記載】一時ケア '!R101="","",'【こちらに記載】一時ケア '!R101)</f>
        <v/>
      </c>
    </row>
    <row r="84" spans="1:17" ht="36" customHeight="1" x14ac:dyDescent="0.4">
      <c r="A84" s="99" t="str">
        <f>IF(B84="","",'【こちらに記載】一時ケア '!$O$2)</f>
        <v/>
      </c>
      <c r="B84" s="99" t="str">
        <f>IF('【こちらに記載】一時ケア '!B102="","",'【こちらに記載】一時ケア '!B102)</f>
        <v/>
      </c>
      <c r="C84" s="131" t="str">
        <f>IF('【こちらに記載】一時ケア '!C102="","",'【こちらに記載】一時ケア '!C102)</f>
        <v/>
      </c>
      <c r="D84" s="100" t="str">
        <f>IF('【こちらに記載】一時ケア '!D102="","",TEXT('【こちらに記載】一時ケア '!D102, "YYYY/MM/DD"))</f>
        <v/>
      </c>
      <c r="E84" s="131" t="str">
        <f>IF('【こちらに記載】一時ケア '!E102="","",'【こちらに記載】一時ケア '!E102)</f>
        <v/>
      </c>
      <c r="F84" s="131" t="str">
        <f>IF('【こちらに記載】一時ケア '!F102="","",'【こちらに記載】一時ケア '!F102)</f>
        <v/>
      </c>
      <c r="G84" s="131" t="str">
        <f>IF('【こちらに記載】一時ケア '!G102="","",'【こちらに記載】一時ケア '!G102)</f>
        <v/>
      </c>
      <c r="H84" s="131" t="str">
        <f>IF('【こちらに記載】一時ケア '!H101="","",'【こちらに記載】一時ケア '!H101)</f>
        <v/>
      </c>
      <c r="I84" s="100" t="str">
        <f>IF('【こちらに記載】一時ケア '!I102="","",TEXT('【こちらに記載】一時ケア '!I102, "YYYY/MM/DD"))</f>
        <v/>
      </c>
      <c r="J84" s="101" t="str">
        <f>IF('【こちらに記載】一時ケア '!J102="","",TEXT('【こちらに記載】一時ケア '!J102,"aaa"))</f>
        <v/>
      </c>
      <c r="K84" s="102" t="str">
        <f>IF('【こちらに記載】一時ケア '!K102="","",'【こちらに記載】一時ケア '!K102)</f>
        <v/>
      </c>
      <c r="L84" s="102" t="str">
        <f>IF('【こちらに記載】一時ケア '!M102="","",'【こちらに記載】一時ケア '!M102)</f>
        <v/>
      </c>
      <c r="M84" s="102">
        <f>IF('【こちらに記載】一時ケア '!N102="","",'【こちらに記載】一時ケア '!N102)</f>
        <v>0</v>
      </c>
      <c r="N84" s="99">
        <f>IF('【こちらに記載】一時ケア '!O102="","",'【こちらに記載】一時ケア '!O102)</f>
        <v>0</v>
      </c>
      <c r="O84" s="99" t="str">
        <f>IF('【こちらに記載】一時ケア '!P102="","",'【こちらに記載】一時ケア '!P102)</f>
        <v/>
      </c>
      <c r="P84" s="99" t="str">
        <f>IF('【こちらに記載】一時ケア '!Q102="","",'【こちらに記載】一時ケア '!Q102)</f>
        <v/>
      </c>
      <c r="Q84" s="99" t="str">
        <f>IF('【こちらに記載】一時ケア '!R102="","",'【こちらに記載】一時ケア '!R102)</f>
        <v/>
      </c>
    </row>
    <row r="85" spans="1:17" ht="36" customHeight="1" x14ac:dyDescent="0.4">
      <c r="A85" s="99" t="str">
        <f>IF(B85="","",'【こちらに記載】一時ケア '!$O$2)</f>
        <v/>
      </c>
      <c r="B85" s="99" t="str">
        <f>IF('【こちらに記載】一時ケア '!B103="","",'【こちらに記載】一時ケア '!B103)</f>
        <v/>
      </c>
      <c r="C85" s="131" t="str">
        <f>IF('【こちらに記載】一時ケア '!C103="","",'【こちらに記載】一時ケア '!C103)</f>
        <v/>
      </c>
      <c r="D85" s="100" t="str">
        <f>IF('【こちらに記載】一時ケア '!D103="","",TEXT('【こちらに記載】一時ケア '!D103, "YYYY/MM/DD"))</f>
        <v/>
      </c>
      <c r="E85" s="131" t="str">
        <f>IF('【こちらに記載】一時ケア '!E103="","",'【こちらに記載】一時ケア '!E103)</f>
        <v/>
      </c>
      <c r="F85" s="131" t="str">
        <f>IF('【こちらに記載】一時ケア '!F103="","",'【こちらに記載】一時ケア '!F103)</f>
        <v/>
      </c>
      <c r="G85" s="131" t="str">
        <f>IF('【こちらに記載】一時ケア '!G103="","",'【こちらに記載】一時ケア '!G103)</f>
        <v/>
      </c>
      <c r="H85" s="131" t="str">
        <f>IF('【こちらに記載】一時ケア '!H102="","",'【こちらに記載】一時ケア '!H102)</f>
        <v/>
      </c>
      <c r="I85" s="100" t="str">
        <f>IF('【こちらに記載】一時ケア '!I103="","",TEXT('【こちらに記載】一時ケア '!I103, "YYYY/MM/DD"))</f>
        <v/>
      </c>
      <c r="J85" s="101" t="str">
        <f>IF('【こちらに記載】一時ケア '!J103="","",TEXT('【こちらに記載】一時ケア '!J103,"aaa"))</f>
        <v/>
      </c>
      <c r="K85" s="102" t="str">
        <f>IF('【こちらに記載】一時ケア '!K103="","",'【こちらに記載】一時ケア '!K103)</f>
        <v/>
      </c>
      <c r="L85" s="102" t="str">
        <f>IF('【こちらに記載】一時ケア '!M103="","",'【こちらに記載】一時ケア '!M103)</f>
        <v/>
      </c>
      <c r="M85" s="102">
        <f>IF('【こちらに記載】一時ケア '!N103="","",'【こちらに記載】一時ケア '!N103)</f>
        <v>0</v>
      </c>
      <c r="N85" s="99">
        <f>IF('【こちらに記載】一時ケア '!O103="","",'【こちらに記載】一時ケア '!O103)</f>
        <v>0</v>
      </c>
      <c r="O85" s="99" t="str">
        <f>IF('【こちらに記載】一時ケア '!P103="","",'【こちらに記載】一時ケア '!P103)</f>
        <v/>
      </c>
      <c r="P85" s="99" t="str">
        <f>IF('【こちらに記載】一時ケア '!Q103="","",'【こちらに記載】一時ケア '!Q103)</f>
        <v/>
      </c>
      <c r="Q85" s="99" t="str">
        <f>IF('【こちらに記載】一時ケア '!R103="","",'【こちらに記載】一時ケア '!R103)</f>
        <v/>
      </c>
    </row>
    <row r="86" spans="1:17" ht="36" customHeight="1" x14ac:dyDescent="0.4">
      <c r="A86" s="99" t="str">
        <f>IF(B86="","",'【こちらに記載】一時ケア '!$O$2)</f>
        <v/>
      </c>
      <c r="B86" s="99" t="str">
        <f>IF('【こちらに記載】一時ケア '!B104="","",'【こちらに記載】一時ケア '!B104)</f>
        <v/>
      </c>
      <c r="C86" s="131" t="str">
        <f>IF('【こちらに記載】一時ケア '!C104="","",'【こちらに記載】一時ケア '!C104)</f>
        <v/>
      </c>
      <c r="D86" s="100" t="str">
        <f>IF('【こちらに記載】一時ケア '!D104="","",TEXT('【こちらに記載】一時ケア '!D104, "YYYY/MM/DD"))</f>
        <v/>
      </c>
      <c r="E86" s="131" t="str">
        <f>IF('【こちらに記載】一時ケア '!E104="","",'【こちらに記載】一時ケア '!E104)</f>
        <v/>
      </c>
      <c r="F86" s="131" t="str">
        <f>IF('【こちらに記載】一時ケア '!F104="","",'【こちらに記載】一時ケア '!F104)</f>
        <v/>
      </c>
      <c r="G86" s="131" t="str">
        <f>IF('【こちらに記載】一時ケア '!G104="","",'【こちらに記載】一時ケア '!G104)</f>
        <v/>
      </c>
      <c r="H86" s="131" t="str">
        <f>IF('【こちらに記載】一時ケア '!H103="","",'【こちらに記載】一時ケア '!H103)</f>
        <v/>
      </c>
      <c r="I86" s="100" t="str">
        <f>IF('【こちらに記載】一時ケア '!I104="","",TEXT('【こちらに記載】一時ケア '!I104, "YYYY/MM/DD"))</f>
        <v/>
      </c>
      <c r="J86" s="101" t="str">
        <f>IF('【こちらに記載】一時ケア '!J104="","",TEXT('【こちらに記載】一時ケア '!J104,"aaa"))</f>
        <v/>
      </c>
      <c r="K86" s="102" t="str">
        <f>IF('【こちらに記載】一時ケア '!K104="","",'【こちらに記載】一時ケア '!K104)</f>
        <v/>
      </c>
      <c r="L86" s="102" t="str">
        <f>IF('【こちらに記載】一時ケア '!M104="","",'【こちらに記載】一時ケア '!M104)</f>
        <v/>
      </c>
      <c r="M86" s="102">
        <f>IF('【こちらに記載】一時ケア '!N104="","",'【こちらに記載】一時ケア '!N104)</f>
        <v>0</v>
      </c>
      <c r="N86" s="99">
        <f>IF('【こちらに記載】一時ケア '!O104="","",'【こちらに記載】一時ケア '!O104)</f>
        <v>0</v>
      </c>
      <c r="O86" s="99" t="str">
        <f>IF('【こちらに記載】一時ケア '!P104="","",'【こちらに記載】一時ケア '!P104)</f>
        <v/>
      </c>
      <c r="P86" s="99" t="str">
        <f>IF('【こちらに記載】一時ケア '!Q104="","",'【こちらに記載】一時ケア '!Q104)</f>
        <v/>
      </c>
      <c r="Q86" s="99" t="str">
        <f>IF('【こちらに記載】一時ケア '!R104="","",'【こちらに記載】一時ケア '!R104)</f>
        <v/>
      </c>
    </row>
    <row r="87" spans="1:17" ht="36" customHeight="1" x14ac:dyDescent="0.4">
      <c r="A87" s="99" t="str">
        <f>IF(B87="","",'【こちらに記載】一時ケア '!$O$2)</f>
        <v/>
      </c>
      <c r="B87" s="99" t="str">
        <f>IF('【こちらに記載】一時ケア '!B105="","",'【こちらに記載】一時ケア '!B105)</f>
        <v/>
      </c>
      <c r="C87" s="131" t="str">
        <f>IF('【こちらに記載】一時ケア '!C105="","",'【こちらに記載】一時ケア '!C105)</f>
        <v/>
      </c>
      <c r="D87" s="100" t="str">
        <f>IF('【こちらに記載】一時ケア '!D105="","",TEXT('【こちらに記載】一時ケア '!D105, "YYYY/MM/DD"))</f>
        <v/>
      </c>
      <c r="E87" s="131" t="str">
        <f>IF('【こちらに記載】一時ケア '!E105="","",'【こちらに記載】一時ケア '!E105)</f>
        <v/>
      </c>
      <c r="F87" s="131" t="str">
        <f>IF('【こちらに記載】一時ケア '!F105="","",'【こちらに記載】一時ケア '!F105)</f>
        <v/>
      </c>
      <c r="G87" s="131" t="str">
        <f>IF('【こちらに記載】一時ケア '!G105="","",'【こちらに記載】一時ケア '!G105)</f>
        <v/>
      </c>
      <c r="H87" s="131" t="str">
        <f>IF('【こちらに記載】一時ケア '!H104="","",'【こちらに記載】一時ケア '!H104)</f>
        <v/>
      </c>
      <c r="I87" s="100" t="str">
        <f>IF('【こちらに記載】一時ケア '!I105="","",TEXT('【こちらに記載】一時ケア '!I105, "YYYY/MM/DD"))</f>
        <v/>
      </c>
      <c r="J87" s="101" t="str">
        <f>IF('【こちらに記載】一時ケア '!J105="","",TEXT('【こちらに記載】一時ケア '!J105,"aaa"))</f>
        <v/>
      </c>
      <c r="K87" s="102" t="str">
        <f>IF('【こちらに記載】一時ケア '!K105="","",'【こちらに記載】一時ケア '!K105)</f>
        <v/>
      </c>
      <c r="L87" s="102" t="str">
        <f>IF('【こちらに記載】一時ケア '!M105="","",'【こちらに記載】一時ケア '!M105)</f>
        <v/>
      </c>
      <c r="M87" s="102">
        <f>IF('【こちらに記載】一時ケア '!N105="","",'【こちらに記載】一時ケア '!N105)</f>
        <v>0</v>
      </c>
      <c r="N87" s="99">
        <f>IF('【こちらに記載】一時ケア '!O105="","",'【こちらに記載】一時ケア '!O105)</f>
        <v>0</v>
      </c>
      <c r="O87" s="99" t="str">
        <f>IF('【こちらに記載】一時ケア '!P105="","",'【こちらに記載】一時ケア '!P105)</f>
        <v/>
      </c>
      <c r="P87" s="99" t="str">
        <f>IF('【こちらに記載】一時ケア '!Q105="","",'【こちらに記載】一時ケア '!Q105)</f>
        <v/>
      </c>
      <c r="Q87" s="99" t="str">
        <f>IF('【こちらに記載】一時ケア '!R105="","",'【こちらに記載】一時ケア '!R105)</f>
        <v/>
      </c>
    </row>
    <row r="88" spans="1:17" ht="36" customHeight="1" x14ac:dyDescent="0.4">
      <c r="A88" s="99" t="str">
        <f>IF(B88="","",'【こちらに記載】一時ケア '!$O$2)</f>
        <v/>
      </c>
      <c r="B88" s="99" t="str">
        <f>IF('【こちらに記載】一時ケア '!B106="","",'【こちらに記載】一時ケア '!B106)</f>
        <v/>
      </c>
      <c r="C88" s="131" t="str">
        <f>IF('【こちらに記載】一時ケア '!C106="","",'【こちらに記載】一時ケア '!C106)</f>
        <v/>
      </c>
      <c r="D88" s="100" t="str">
        <f>IF('【こちらに記載】一時ケア '!D106="","",TEXT('【こちらに記載】一時ケア '!D106, "YYYY/MM/DD"))</f>
        <v/>
      </c>
      <c r="E88" s="131" t="str">
        <f>IF('【こちらに記載】一時ケア '!E106="","",'【こちらに記載】一時ケア '!E106)</f>
        <v/>
      </c>
      <c r="F88" s="131" t="str">
        <f>IF('【こちらに記載】一時ケア '!F106="","",'【こちらに記載】一時ケア '!F106)</f>
        <v/>
      </c>
      <c r="G88" s="131" t="str">
        <f>IF('【こちらに記載】一時ケア '!G106="","",'【こちらに記載】一時ケア '!G106)</f>
        <v/>
      </c>
      <c r="H88" s="131" t="str">
        <f>IF('【こちらに記載】一時ケア '!H105="","",'【こちらに記載】一時ケア '!H105)</f>
        <v/>
      </c>
      <c r="I88" s="100" t="str">
        <f>IF('【こちらに記載】一時ケア '!I106="","",TEXT('【こちらに記載】一時ケア '!I106, "YYYY/MM/DD"))</f>
        <v/>
      </c>
      <c r="J88" s="101" t="str">
        <f>IF('【こちらに記載】一時ケア '!J106="","",TEXT('【こちらに記載】一時ケア '!J106,"aaa"))</f>
        <v/>
      </c>
      <c r="K88" s="102" t="str">
        <f>IF('【こちらに記載】一時ケア '!K106="","",'【こちらに記載】一時ケア '!K106)</f>
        <v/>
      </c>
      <c r="L88" s="102" t="str">
        <f>IF('【こちらに記載】一時ケア '!M106="","",'【こちらに記載】一時ケア '!M106)</f>
        <v/>
      </c>
      <c r="M88" s="102">
        <f>IF('【こちらに記載】一時ケア '!N106="","",'【こちらに記載】一時ケア '!N106)</f>
        <v>0</v>
      </c>
      <c r="N88" s="99">
        <f>IF('【こちらに記載】一時ケア '!O106="","",'【こちらに記載】一時ケア '!O106)</f>
        <v>0</v>
      </c>
      <c r="O88" s="99" t="str">
        <f>IF('【こちらに記載】一時ケア '!P106="","",'【こちらに記載】一時ケア '!P106)</f>
        <v/>
      </c>
      <c r="P88" s="99" t="str">
        <f>IF('【こちらに記載】一時ケア '!Q106="","",'【こちらに記載】一時ケア '!Q106)</f>
        <v/>
      </c>
      <c r="Q88" s="99" t="str">
        <f>IF('【こちらに記載】一時ケア '!R106="","",'【こちらに記載】一時ケア '!R106)</f>
        <v/>
      </c>
    </row>
    <row r="89" spans="1:17" ht="36" customHeight="1" x14ac:dyDescent="0.4">
      <c r="A89" s="99" t="str">
        <f>IF(B89="","",'【こちらに記載】一時ケア '!$O$2)</f>
        <v/>
      </c>
      <c r="B89" s="99" t="str">
        <f>IF('【こちらに記載】一時ケア '!B107="","",'【こちらに記載】一時ケア '!B107)</f>
        <v/>
      </c>
      <c r="C89" s="131" t="str">
        <f>IF('【こちらに記載】一時ケア '!C107="","",'【こちらに記載】一時ケア '!C107)</f>
        <v/>
      </c>
      <c r="D89" s="100" t="str">
        <f>IF('【こちらに記載】一時ケア '!D107="","",TEXT('【こちらに記載】一時ケア '!D107, "YYYY/MM/DD"))</f>
        <v/>
      </c>
      <c r="E89" s="131" t="str">
        <f>IF('【こちらに記載】一時ケア '!E107="","",'【こちらに記載】一時ケア '!E107)</f>
        <v/>
      </c>
      <c r="F89" s="131" t="str">
        <f>IF('【こちらに記載】一時ケア '!F107="","",'【こちらに記載】一時ケア '!F107)</f>
        <v/>
      </c>
      <c r="G89" s="131" t="str">
        <f>IF('【こちらに記載】一時ケア '!G107="","",'【こちらに記載】一時ケア '!G107)</f>
        <v/>
      </c>
      <c r="H89" s="131" t="str">
        <f>IF('【こちらに記載】一時ケア '!H106="","",'【こちらに記載】一時ケア '!H106)</f>
        <v/>
      </c>
      <c r="I89" s="100" t="str">
        <f>IF('【こちらに記載】一時ケア '!I107="","",TEXT('【こちらに記載】一時ケア '!I107, "YYYY/MM/DD"))</f>
        <v/>
      </c>
      <c r="J89" s="101" t="str">
        <f>IF('【こちらに記載】一時ケア '!J107="","",TEXT('【こちらに記載】一時ケア '!J107,"aaa"))</f>
        <v/>
      </c>
      <c r="K89" s="102" t="str">
        <f>IF('【こちらに記載】一時ケア '!K107="","",'【こちらに記載】一時ケア '!K107)</f>
        <v/>
      </c>
      <c r="L89" s="102" t="str">
        <f>IF('【こちらに記載】一時ケア '!M107="","",'【こちらに記載】一時ケア '!M107)</f>
        <v/>
      </c>
      <c r="M89" s="102">
        <f>IF('【こちらに記載】一時ケア '!N107="","",'【こちらに記載】一時ケア '!N107)</f>
        <v>0</v>
      </c>
      <c r="N89" s="99">
        <f>IF('【こちらに記載】一時ケア '!O107="","",'【こちらに記載】一時ケア '!O107)</f>
        <v>0</v>
      </c>
      <c r="O89" s="99" t="str">
        <f>IF('【こちらに記載】一時ケア '!P107="","",'【こちらに記載】一時ケア '!P107)</f>
        <v/>
      </c>
      <c r="P89" s="99" t="str">
        <f>IF('【こちらに記載】一時ケア '!Q107="","",'【こちらに記載】一時ケア '!Q107)</f>
        <v/>
      </c>
      <c r="Q89" s="99" t="str">
        <f>IF('【こちらに記載】一時ケア '!R107="","",'【こちらに記載】一時ケア '!R107)</f>
        <v/>
      </c>
    </row>
    <row r="90" spans="1:17" ht="36" customHeight="1" x14ac:dyDescent="0.4">
      <c r="A90" s="99" t="str">
        <f>IF(B90="","",'【こちらに記載】一時ケア '!$O$2)</f>
        <v/>
      </c>
      <c r="B90" s="99" t="str">
        <f>IF('【こちらに記載】一時ケア '!B108="","",'【こちらに記載】一時ケア '!B108)</f>
        <v/>
      </c>
      <c r="C90" s="131" t="str">
        <f>IF('【こちらに記載】一時ケア '!C108="","",'【こちらに記載】一時ケア '!C108)</f>
        <v/>
      </c>
      <c r="D90" s="100" t="str">
        <f>IF('【こちらに記載】一時ケア '!D108="","",TEXT('【こちらに記載】一時ケア '!D108, "YYYY/MM/DD"))</f>
        <v/>
      </c>
      <c r="E90" s="131" t="str">
        <f>IF('【こちらに記載】一時ケア '!E108="","",'【こちらに記載】一時ケア '!E108)</f>
        <v/>
      </c>
      <c r="F90" s="131" t="str">
        <f>IF('【こちらに記載】一時ケア '!F108="","",'【こちらに記載】一時ケア '!F108)</f>
        <v/>
      </c>
      <c r="G90" s="131" t="str">
        <f>IF('【こちらに記載】一時ケア '!G108="","",'【こちらに記載】一時ケア '!G108)</f>
        <v/>
      </c>
      <c r="H90" s="131" t="str">
        <f>IF('【こちらに記載】一時ケア '!H107="","",'【こちらに記載】一時ケア '!H107)</f>
        <v/>
      </c>
      <c r="I90" s="100" t="str">
        <f>IF('【こちらに記載】一時ケア '!I108="","",TEXT('【こちらに記載】一時ケア '!I108, "YYYY/MM/DD"))</f>
        <v/>
      </c>
      <c r="J90" s="101" t="str">
        <f>IF('【こちらに記載】一時ケア '!J108="","",TEXT('【こちらに記載】一時ケア '!J108,"aaa"))</f>
        <v/>
      </c>
      <c r="K90" s="102" t="str">
        <f>IF('【こちらに記載】一時ケア '!K108="","",'【こちらに記載】一時ケア '!K108)</f>
        <v/>
      </c>
      <c r="L90" s="102" t="str">
        <f>IF('【こちらに記載】一時ケア '!M108="","",'【こちらに記載】一時ケア '!M108)</f>
        <v/>
      </c>
      <c r="M90" s="102">
        <f>IF('【こちらに記載】一時ケア '!N108="","",'【こちらに記載】一時ケア '!N108)</f>
        <v>0</v>
      </c>
      <c r="N90" s="99">
        <f>IF('【こちらに記載】一時ケア '!O108="","",'【こちらに記載】一時ケア '!O108)</f>
        <v>0</v>
      </c>
      <c r="O90" s="99" t="str">
        <f>IF('【こちらに記載】一時ケア '!P108="","",'【こちらに記載】一時ケア '!P108)</f>
        <v/>
      </c>
      <c r="P90" s="99" t="str">
        <f>IF('【こちらに記載】一時ケア '!Q108="","",'【こちらに記載】一時ケア '!Q108)</f>
        <v/>
      </c>
      <c r="Q90" s="99" t="str">
        <f>IF('【こちらに記載】一時ケア '!R108="","",'【こちらに記載】一時ケア '!R108)</f>
        <v/>
      </c>
    </row>
    <row r="91" spans="1:17" ht="36" customHeight="1" x14ac:dyDescent="0.4">
      <c r="A91" s="99" t="str">
        <f>IF(B91="","",'【こちらに記載】一時ケア '!$O$2)</f>
        <v/>
      </c>
      <c r="B91" s="99" t="str">
        <f>IF('【こちらに記載】一時ケア '!B109="","",'【こちらに記載】一時ケア '!B109)</f>
        <v/>
      </c>
      <c r="C91" s="131" t="str">
        <f>IF('【こちらに記載】一時ケア '!C109="","",'【こちらに記載】一時ケア '!C109)</f>
        <v/>
      </c>
      <c r="D91" s="100" t="str">
        <f>IF('【こちらに記載】一時ケア '!D109="","",TEXT('【こちらに記載】一時ケア '!D109, "YYYY/MM/DD"))</f>
        <v/>
      </c>
      <c r="E91" s="131" t="str">
        <f>IF('【こちらに記載】一時ケア '!E109="","",'【こちらに記載】一時ケア '!E109)</f>
        <v/>
      </c>
      <c r="F91" s="131" t="str">
        <f>IF('【こちらに記載】一時ケア '!F109="","",'【こちらに記載】一時ケア '!F109)</f>
        <v/>
      </c>
      <c r="G91" s="131" t="str">
        <f>IF('【こちらに記載】一時ケア '!G109="","",'【こちらに記載】一時ケア '!G109)</f>
        <v/>
      </c>
      <c r="H91" s="131" t="str">
        <f>IF('【こちらに記載】一時ケア '!H108="","",'【こちらに記載】一時ケア '!H108)</f>
        <v/>
      </c>
      <c r="I91" s="100" t="str">
        <f>IF('【こちらに記載】一時ケア '!I109="","",TEXT('【こちらに記載】一時ケア '!I109, "YYYY/MM/DD"))</f>
        <v/>
      </c>
      <c r="J91" s="101" t="str">
        <f>IF('【こちらに記載】一時ケア '!J109="","",TEXT('【こちらに記載】一時ケア '!J109,"aaa"))</f>
        <v/>
      </c>
      <c r="K91" s="102" t="str">
        <f>IF('【こちらに記載】一時ケア '!K109="","",'【こちらに記載】一時ケア '!K109)</f>
        <v/>
      </c>
      <c r="L91" s="102" t="str">
        <f>IF('【こちらに記載】一時ケア '!M109="","",'【こちらに記載】一時ケア '!M109)</f>
        <v/>
      </c>
      <c r="M91" s="102">
        <f>IF('【こちらに記載】一時ケア '!N109="","",'【こちらに記載】一時ケア '!N109)</f>
        <v>0</v>
      </c>
      <c r="N91" s="99">
        <f>IF('【こちらに記載】一時ケア '!O109="","",'【こちらに記載】一時ケア '!O109)</f>
        <v>0</v>
      </c>
      <c r="O91" s="99" t="str">
        <f>IF('【こちらに記載】一時ケア '!P109="","",'【こちらに記載】一時ケア '!P109)</f>
        <v/>
      </c>
      <c r="P91" s="99" t="str">
        <f>IF('【こちらに記載】一時ケア '!Q109="","",'【こちらに記載】一時ケア '!Q109)</f>
        <v/>
      </c>
      <c r="Q91" s="99" t="str">
        <f>IF('【こちらに記載】一時ケア '!R109="","",'【こちらに記載】一時ケア '!R109)</f>
        <v/>
      </c>
    </row>
    <row r="92" spans="1:17" ht="36" customHeight="1" x14ac:dyDescent="0.4">
      <c r="A92" s="99" t="str">
        <f>IF(B92="","",'【こちらに記載】一時ケア '!$O$2)</f>
        <v/>
      </c>
      <c r="B92" s="99" t="str">
        <f>IF('【こちらに記載】一時ケア '!B112="","",'【こちらに記載】一時ケア '!B112)</f>
        <v/>
      </c>
      <c r="C92" s="131" t="str">
        <f>IF('【こちらに記載】一時ケア '!C112="","",'【こちらに記載】一時ケア '!C112)</f>
        <v/>
      </c>
      <c r="D92" s="100" t="str">
        <f>IF('【こちらに記載】一時ケア '!D112="","",TEXT('【こちらに記載】一時ケア '!D112, "YYYY/MM/DD"))</f>
        <v/>
      </c>
      <c r="E92" s="131" t="str">
        <f>IF('【こちらに記載】一時ケア '!E112="","",'【こちらに記載】一時ケア '!E112)</f>
        <v/>
      </c>
      <c r="F92" s="131" t="str">
        <f>IF('【こちらに記載】一時ケア '!F112="","",'【こちらに記載】一時ケア '!F112)</f>
        <v/>
      </c>
      <c r="G92" s="131" t="str">
        <f>IF('【こちらに記載】一時ケア '!G112="","",'【こちらに記載】一時ケア '!G112)</f>
        <v/>
      </c>
      <c r="H92" s="131" t="str">
        <f>IF('【こちらに記載】一時ケア '!H111="","",'【こちらに記載】一時ケア '!H111)</f>
        <v/>
      </c>
      <c r="I92" s="100" t="str">
        <f>IF('【こちらに記載】一時ケア '!I112="","",TEXT('【こちらに記載】一時ケア '!I112, "YYYY/MM/DD"))</f>
        <v/>
      </c>
      <c r="J92" s="101" t="str">
        <f>IF('【こちらに記載】一時ケア '!J112="","",TEXT('【こちらに記載】一時ケア '!J112,"aaa"))</f>
        <v/>
      </c>
      <c r="K92" s="102" t="str">
        <f>IF('【こちらに記載】一時ケア '!K112="","",'【こちらに記載】一時ケア '!K112)</f>
        <v/>
      </c>
      <c r="L92" s="102" t="str">
        <f>IF('【こちらに記載】一時ケア '!M112="","",'【こちらに記載】一時ケア '!M112)</f>
        <v/>
      </c>
      <c r="M92" s="102">
        <f>IF('【こちらに記載】一時ケア '!N112="","",'【こちらに記載】一時ケア '!N112)</f>
        <v>0</v>
      </c>
      <c r="N92" s="99">
        <f>IF('【こちらに記載】一時ケア '!O112="","",'【こちらに記載】一時ケア '!O112)</f>
        <v>0</v>
      </c>
      <c r="O92" s="99" t="str">
        <f>IF('【こちらに記載】一時ケア '!P112="","",'【こちらに記載】一時ケア '!P112)</f>
        <v/>
      </c>
      <c r="P92" s="99" t="str">
        <f>IF('【こちらに記載】一時ケア '!Q112="","",'【こちらに記載】一時ケア '!Q112)</f>
        <v/>
      </c>
      <c r="Q92" s="99" t="str">
        <f>IF('【こちらに記載】一時ケア '!R112="","",'【こちらに記載】一時ケア '!R112)</f>
        <v/>
      </c>
    </row>
    <row r="93" spans="1:17" ht="36" customHeight="1" x14ac:dyDescent="0.4">
      <c r="A93" s="99" t="str">
        <f>IF(B93="","",'【こちらに記載】一時ケア '!$O$2)</f>
        <v/>
      </c>
      <c r="B93" s="99" t="str">
        <f>IF('【こちらに記載】一時ケア '!B113="","",'【こちらに記載】一時ケア '!B113)</f>
        <v/>
      </c>
      <c r="C93" s="131" t="str">
        <f>IF('【こちらに記載】一時ケア '!C113="","",'【こちらに記載】一時ケア '!C113)</f>
        <v/>
      </c>
      <c r="D93" s="100" t="str">
        <f>IF('【こちらに記載】一時ケア '!D113="","",TEXT('【こちらに記載】一時ケア '!D113, "YYYY/MM/DD"))</f>
        <v/>
      </c>
      <c r="E93" s="131" t="str">
        <f>IF('【こちらに記載】一時ケア '!E113="","",'【こちらに記載】一時ケア '!E113)</f>
        <v/>
      </c>
      <c r="F93" s="131" t="str">
        <f>IF('【こちらに記載】一時ケア '!F113="","",'【こちらに記載】一時ケア '!F113)</f>
        <v/>
      </c>
      <c r="G93" s="131" t="str">
        <f>IF('【こちらに記載】一時ケア '!G113="","",'【こちらに記載】一時ケア '!G113)</f>
        <v/>
      </c>
      <c r="H93" s="131" t="str">
        <f>IF('【こちらに記載】一時ケア '!H112="","",'【こちらに記載】一時ケア '!H112)</f>
        <v/>
      </c>
      <c r="I93" s="100" t="str">
        <f>IF('【こちらに記載】一時ケア '!I113="","",TEXT('【こちらに記載】一時ケア '!I113, "YYYY/MM/DD"))</f>
        <v/>
      </c>
      <c r="J93" s="101" t="str">
        <f>IF('【こちらに記載】一時ケア '!J113="","",TEXT('【こちらに記載】一時ケア '!J113,"aaa"))</f>
        <v/>
      </c>
      <c r="K93" s="102" t="str">
        <f>IF('【こちらに記載】一時ケア '!K113="","",'【こちらに記載】一時ケア '!K113)</f>
        <v/>
      </c>
      <c r="L93" s="102" t="str">
        <f>IF('【こちらに記載】一時ケア '!M113="","",'【こちらに記載】一時ケア '!M113)</f>
        <v/>
      </c>
      <c r="M93" s="102">
        <f>IF('【こちらに記載】一時ケア '!N113="","",'【こちらに記載】一時ケア '!N113)</f>
        <v>0</v>
      </c>
      <c r="N93" s="99">
        <f>IF('【こちらに記載】一時ケア '!O113="","",'【こちらに記載】一時ケア '!O113)</f>
        <v>0</v>
      </c>
      <c r="O93" s="99" t="str">
        <f>IF('【こちらに記載】一時ケア '!P113="","",'【こちらに記載】一時ケア '!P113)</f>
        <v/>
      </c>
      <c r="P93" s="99" t="str">
        <f>IF('【こちらに記載】一時ケア '!Q113="","",'【こちらに記載】一時ケア '!Q113)</f>
        <v/>
      </c>
      <c r="Q93" s="99" t="str">
        <f>IF('【こちらに記載】一時ケア '!R113="","",'【こちらに記載】一時ケア '!R113)</f>
        <v/>
      </c>
    </row>
    <row r="94" spans="1:17" ht="36" customHeight="1" x14ac:dyDescent="0.4">
      <c r="A94" s="99" t="str">
        <f>IF(B94="","",'【こちらに記載】一時ケア '!$O$2)</f>
        <v/>
      </c>
      <c r="B94" s="99" t="str">
        <f>IF('【こちらに記載】一時ケア '!B114="","",'【こちらに記載】一時ケア '!B114)</f>
        <v/>
      </c>
      <c r="C94" s="131" t="str">
        <f>IF('【こちらに記載】一時ケア '!C114="","",'【こちらに記載】一時ケア '!C114)</f>
        <v/>
      </c>
      <c r="D94" s="100" t="str">
        <f>IF('【こちらに記載】一時ケア '!D114="","",TEXT('【こちらに記載】一時ケア '!D114, "YYYY/MM/DD"))</f>
        <v/>
      </c>
      <c r="E94" s="131" t="str">
        <f>IF('【こちらに記載】一時ケア '!E114="","",'【こちらに記載】一時ケア '!E114)</f>
        <v/>
      </c>
      <c r="F94" s="131" t="str">
        <f>IF('【こちらに記載】一時ケア '!F114="","",'【こちらに記載】一時ケア '!F114)</f>
        <v/>
      </c>
      <c r="G94" s="131" t="str">
        <f>IF('【こちらに記載】一時ケア '!G114="","",'【こちらに記載】一時ケア '!G114)</f>
        <v/>
      </c>
      <c r="H94" s="131" t="str">
        <f>IF('【こちらに記載】一時ケア '!H113="","",'【こちらに記載】一時ケア '!H113)</f>
        <v/>
      </c>
      <c r="I94" s="100" t="str">
        <f>IF('【こちらに記載】一時ケア '!I114="","",TEXT('【こちらに記載】一時ケア '!I114, "YYYY/MM/DD"))</f>
        <v/>
      </c>
      <c r="J94" s="101" t="str">
        <f>IF('【こちらに記載】一時ケア '!J114="","",TEXT('【こちらに記載】一時ケア '!J114,"aaa"))</f>
        <v/>
      </c>
      <c r="K94" s="102" t="str">
        <f>IF('【こちらに記載】一時ケア '!K114="","",'【こちらに記載】一時ケア '!K114)</f>
        <v/>
      </c>
      <c r="L94" s="102" t="str">
        <f>IF('【こちらに記載】一時ケア '!M114="","",'【こちらに記載】一時ケア '!M114)</f>
        <v/>
      </c>
      <c r="M94" s="102">
        <f>IF('【こちらに記載】一時ケア '!N114="","",'【こちらに記載】一時ケア '!N114)</f>
        <v>0</v>
      </c>
      <c r="N94" s="99">
        <f>IF('【こちらに記載】一時ケア '!O114="","",'【こちらに記載】一時ケア '!O114)</f>
        <v>0</v>
      </c>
      <c r="O94" s="99" t="str">
        <f>IF('【こちらに記載】一時ケア '!P114="","",'【こちらに記載】一時ケア '!P114)</f>
        <v/>
      </c>
      <c r="P94" s="99" t="str">
        <f>IF('【こちらに記載】一時ケア '!Q114="","",'【こちらに記載】一時ケア '!Q114)</f>
        <v/>
      </c>
      <c r="Q94" s="99" t="str">
        <f>IF('【こちらに記載】一時ケア '!R114="","",'【こちらに記載】一時ケア '!R114)</f>
        <v/>
      </c>
    </row>
    <row r="95" spans="1:17" ht="36" customHeight="1" x14ac:dyDescent="0.4">
      <c r="A95" s="99" t="str">
        <f>IF(B95="","",'【こちらに記載】一時ケア '!$O$2)</f>
        <v/>
      </c>
      <c r="B95" s="99" t="str">
        <f>IF('【こちらに記載】一時ケア '!B115="","",'【こちらに記載】一時ケア '!B115)</f>
        <v/>
      </c>
      <c r="C95" s="131" t="str">
        <f>IF('【こちらに記載】一時ケア '!C115="","",'【こちらに記載】一時ケア '!C115)</f>
        <v/>
      </c>
      <c r="D95" s="100" t="str">
        <f>IF('【こちらに記載】一時ケア '!D115="","",TEXT('【こちらに記載】一時ケア '!D115, "YYYY/MM/DD"))</f>
        <v/>
      </c>
      <c r="E95" s="131" t="str">
        <f>IF('【こちらに記載】一時ケア '!E115="","",'【こちらに記載】一時ケア '!E115)</f>
        <v/>
      </c>
      <c r="F95" s="131" t="str">
        <f>IF('【こちらに記載】一時ケア '!F115="","",'【こちらに記載】一時ケア '!F115)</f>
        <v/>
      </c>
      <c r="G95" s="131" t="str">
        <f>IF('【こちらに記載】一時ケア '!G115="","",'【こちらに記載】一時ケア '!G115)</f>
        <v/>
      </c>
      <c r="H95" s="131" t="str">
        <f>IF('【こちらに記載】一時ケア '!H114="","",'【こちらに記載】一時ケア '!H114)</f>
        <v/>
      </c>
      <c r="I95" s="100" t="str">
        <f>IF('【こちらに記載】一時ケア '!I115="","",TEXT('【こちらに記載】一時ケア '!I115, "YYYY/MM/DD"))</f>
        <v/>
      </c>
      <c r="J95" s="101" t="str">
        <f>IF('【こちらに記載】一時ケア '!J115="","",TEXT('【こちらに記載】一時ケア '!J115,"aaa"))</f>
        <v/>
      </c>
      <c r="K95" s="102" t="str">
        <f>IF('【こちらに記載】一時ケア '!K115="","",'【こちらに記載】一時ケア '!K115)</f>
        <v/>
      </c>
      <c r="L95" s="102" t="str">
        <f>IF('【こちらに記載】一時ケア '!M115="","",'【こちらに記載】一時ケア '!M115)</f>
        <v/>
      </c>
      <c r="M95" s="102">
        <f>IF('【こちらに記載】一時ケア '!N115="","",'【こちらに記載】一時ケア '!N115)</f>
        <v>0</v>
      </c>
      <c r="N95" s="99">
        <f>IF('【こちらに記載】一時ケア '!O115="","",'【こちらに記載】一時ケア '!O115)</f>
        <v>0</v>
      </c>
      <c r="O95" s="99" t="str">
        <f>IF('【こちらに記載】一時ケア '!P115="","",'【こちらに記載】一時ケア '!P115)</f>
        <v/>
      </c>
      <c r="P95" s="99" t="str">
        <f>IF('【こちらに記載】一時ケア '!Q115="","",'【こちらに記載】一時ケア '!Q115)</f>
        <v/>
      </c>
      <c r="Q95" s="99" t="str">
        <f>IF('【こちらに記載】一時ケア '!R115="","",'【こちらに記載】一時ケア '!R115)</f>
        <v/>
      </c>
    </row>
    <row r="96" spans="1:17" ht="36" customHeight="1" x14ac:dyDescent="0.4">
      <c r="A96" s="99" t="str">
        <f>IF(B96="","",'【こちらに記載】一時ケア '!$O$2)</f>
        <v/>
      </c>
      <c r="B96" s="99" t="str">
        <f>IF('【こちらに記載】一時ケア '!B116="","",'【こちらに記載】一時ケア '!B116)</f>
        <v/>
      </c>
      <c r="C96" s="131" t="str">
        <f>IF('【こちらに記載】一時ケア '!C116="","",'【こちらに記載】一時ケア '!C116)</f>
        <v/>
      </c>
      <c r="D96" s="100" t="str">
        <f>IF('【こちらに記載】一時ケア '!D116="","",TEXT('【こちらに記載】一時ケア '!D116, "YYYY/MM/DD"))</f>
        <v/>
      </c>
      <c r="E96" s="131" t="str">
        <f>IF('【こちらに記載】一時ケア '!E116="","",'【こちらに記載】一時ケア '!E116)</f>
        <v/>
      </c>
      <c r="F96" s="131" t="str">
        <f>IF('【こちらに記載】一時ケア '!F116="","",'【こちらに記載】一時ケア '!F116)</f>
        <v/>
      </c>
      <c r="G96" s="131" t="str">
        <f>IF('【こちらに記載】一時ケア '!G116="","",'【こちらに記載】一時ケア '!G116)</f>
        <v/>
      </c>
      <c r="H96" s="131" t="str">
        <f>IF('【こちらに記載】一時ケア '!H115="","",'【こちらに記載】一時ケア '!H115)</f>
        <v/>
      </c>
      <c r="I96" s="100" t="str">
        <f>IF('【こちらに記載】一時ケア '!I116="","",TEXT('【こちらに記載】一時ケア '!I116, "YYYY/MM/DD"))</f>
        <v/>
      </c>
      <c r="J96" s="101" t="str">
        <f>IF('【こちらに記載】一時ケア '!J116="","",TEXT('【こちらに記載】一時ケア '!J116,"aaa"))</f>
        <v/>
      </c>
      <c r="K96" s="102" t="str">
        <f>IF('【こちらに記載】一時ケア '!K116="","",'【こちらに記載】一時ケア '!K116)</f>
        <v/>
      </c>
      <c r="L96" s="102" t="str">
        <f>IF('【こちらに記載】一時ケア '!M116="","",'【こちらに記載】一時ケア '!M116)</f>
        <v/>
      </c>
      <c r="M96" s="102">
        <f>IF('【こちらに記載】一時ケア '!N116="","",'【こちらに記載】一時ケア '!N116)</f>
        <v>0</v>
      </c>
      <c r="N96" s="99">
        <f>IF('【こちらに記載】一時ケア '!O116="","",'【こちらに記載】一時ケア '!O116)</f>
        <v>0</v>
      </c>
      <c r="O96" s="99" t="str">
        <f>IF('【こちらに記載】一時ケア '!P116="","",'【こちらに記載】一時ケア '!P116)</f>
        <v/>
      </c>
      <c r="P96" s="99" t="str">
        <f>IF('【こちらに記載】一時ケア '!Q116="","",'【こちらに記載】一時ケア '!Q116)</f>
        <v/>
      </c>
      <c r="Q96" s="99" t="str">
        <f>IF('【こちらに記載】一時ケア '!R116="","",'【こちらに記載】一時ケア '!R116)</f>
        <v/>
      </c>
    </row>
    <row r="97" spans="1:17" ht="36" customHeight="1" x14ac:dyDescent="0.4">
      <c r="A97" s="99" t="str">
        <f>IF(B97="","",'【こちらに記載】一時ケア '!$O$2)</f>
        <v/>
      </c>
      <c r="B97" s="99" t="str">
        <f>IF('【こちらに記載】一時ケア '!B117="","",'【こちらに記載】一時ケア '!B117)</f>
        <v/>
      </c>
      <c r="C97" s="131" t="str">
        <f>IF('【こちらに記載】一時ケア '!C117="","",'【こちらに記載】一時ケア '!C117)</f>
        <v/>
      </c>
      <c r="D97" s="100" t="str">
        <f>IF('【こちらに記載】一時ケア '!D117="","",TEXT('【こちらに記載】一時ケア '!D117, "YYYY/MM/DD"))</f>
        <v/>
      </c>
      <c r="E97" s="131" t="str">
        <f>IF('【こちらに記載】一時ケア '!E117="","",'【こちらに記載】一時ケア '!E117)</f>
        <v/>
      </c>
      <c r="F97" s="131" t="str">
        <f>IF('【こちらに記載】一時ケア '!F117="","",'【こちらに記載】一時ケア '!F117)</f>
        <v/>
      </c>
      <c r="G97" s="131" t="str">
        <f>IF('【こちらに記載】一時ケア '!G117="","",'【こちらに記載】一時ケア '!G117)</f>
        <v/>
      </c>
      <c r="H97" s="131" t="str">
        <f>IF('【こちらに記載】一時ケア '!H116="","",'【こちらに記載】一時ケア '!H116)</f>
        <v/>
      </c>
      <c r="I97" s="100" t="str">
        <f>IF('【こちらに記載】一時ケア '!I117="","",TEXT('【こちらに記載】一時ケア '!I117, "YYYY/MM/DD"))</f>
        <v/>
      </c>
      <c r="J97" s="101" t="str">
        <f>IF('【こちらに記載】一時ケア '!J117="","",TEXT('【こちらに記載】一時ケア '!J117,"aaa"))</f>
        <v/>
      </c>
      <c r="K97" s="102" t="str">
        <f>IF('【こちらに記載】一時ケア '!K117="","",'【こちらに記載】一時ケア '!K117)</f>
        <v/>
      </c>
      <c r="L97" s="102" t="str">
        <f>IF('【こちらに記載】一時ケア '!M117="","",'【こちらに記載】一時ケア '!M117)</f>
        <v/>
      </c>
      <c r="M97" s="102">
        <f>IF('【こちらに記載】一時ケア '!N117="","",'【こちらに記載】一時ケア '!N117)</f>
        <v>0</v>
      </c>
      <c r="N97" s="99">
        <f>IF('【こちらに記載】一時ケア '!O117="","",'【こちらに記載】一時ケア '!O117)</f>
        <v>0</v>
      </c>
      <c r="O97" s="99" t="str">
        <f>IF('【こちらに記載】一時ケア '!P117="","",'【こちらに記載】一時ケア '!P117)</f>
        <v/>
      </c>
      <c r="P97" s="99" t="str">
        <f>IF('【こちらに記載】一時ケア '!Q117="","",'【こちらに記載】一時ケア '!Q117)</f>
        <v/>
      </c>
      <c r="Q97" s="99" t="str">
        <f>IF('【こちらに記載】一時ケア '!R117="","",'【こちらに記載】一時ケア '!R117)</f>
        <v/>
      </c>
    </row>
    <row r="98" spans="1:17" ht="36" customHeight="1" x14ac:dyDescent="0.4">
      <c r="A98" s="99" t="str">
        <f>IF(B98="","",'【こちらに記載】一時ケア '!$O$2)</f>
        <v/>
      </c>
      <c r="B98" s="99" t="str">
        <f>IF('【こちらに記載】一時ケア '!B118="","",'【こちらに記載】一時ケア '!B118)</f>
        <v/>
      </c>
      <c r="C98" s="131" t="str">
        <f>IF('【こちらに記載】一時ケア '!C118="","",'【こちらに記載】一時ケア '!C118)</f>
        <v/>
      </c>
      <c r="D98" s="100" t="str">
        <f>IF('【こちらに記載】一時ケア '!D118="","",TEXT('【こちらに記載】一時ケア '!D118, "YYYY/MM/DD"))</f>
        <v/>
      </c>
      <c r="E98" s="131" t="str">
        <f>IF('【こちらに記載】一時ケア '!E118="","",'【こちらに記載】一時ケア '!E118)</f>
        <v/>
      </c>
      <c r="F98" s="131" t="str">
        <f>IF('【こちらに記載】一時ケア '!F118="","",'【こちらに記載】一時ケア '!F118)</f>
        <v/>
      </c>
      <c r="G98" s="131" t="str">
        <f>IF('【こちらに記載】一時ケア '!G118="","",'【こちらに記載】一時ケア '!G118)</f>
        <v/>
      </c>
      <c r="H98" s="131" t="str">
        <f>IF('【こちらに記載】一時ケア '!H117="","",'【こちらに記載】一時ケア '!H117)</f>
        <v/>
      </c>
      <c r="I98" s="100" t="str">
        <f>IF('【こちらに記載】一時ケア '!I118="","",TEXT('【こちらに記載】一時ケア '!I118, "YYYY/MM/DD"))</f>
        <v/>
      </c>
      <c r="J98" s="101" t="str">
        <f>IF('【こちらに記載】一時ケア '!J118="","",TEXT('【こちらに記載】一時ケア '!J118,"aaa"))</f>
        <v/>
      </c>
      <c r="K98" s="102" t="str">
        <f>IF('【こちらに記載】一時ケア '!K118="","",'【こちらに記載】一時ケア '!K118)</f>
        <v/>
      </c>
      <c r="L98" s="102" t="str">
        <f>IF('【こちらに記載】一時ケア '!M118="","",'【こちらに記載】一時ケア '!M118)</f>
        <v/>
      </c>
      <c r="M98" s="102">
        <f>IF('【こちらに記載】一時ケア '!N118="","",'【こちらに記載】一時ケア '!N118)</f>
        <v>0</v>
      </c>
      <c r="N98" s="99">
        <f>IF('【こちらに記載】一時ケア '!O118="","",'【こちらに記載】一時ケア '!O118)</f>
        <v>0</v>
      </c>
      <c r="O98" s="99" t="str">
        <f>IF('【こちらに記載】一時ケア '!P118="","",'【こちらに記載】一時ケア '!P118)</f>
        <v/>
      </c>
      <c r="P98" s="99" t="str">
        <f>IF('【こちらに記載】一時ケア '!Q118="","",'【こちらに記載】一時ケア '!Q118)</f>
        <v/>
      </c>
      <c r="Q98" s="99" t="str">
        <f>IF('【こちらに記載】一時ケア '!R118="","",'【こちらに記載】一時ケア '!R118)</f>
        <v/>
      </c>
    </row>
    <row r="99" spans="1:17" ht="36" customHeight="1" x14ac:dyDescent="0.4">
      <c r="A99" s="99" t="str">
        <f>IF(B99="","",'【こちらに記載】一時ケア '!$O$2)</f>
        <v/>
      </c>
      <c r="B99" s="99" t="str">
        <f>IF('【こちらに記載】一時ケア '!B119="","",'【こちらに記載】一時ケア '!B119)</f>
        <v/>
      </c>
      <c r="C99" s="131" t="str">
        <f>IF('【こちらに記載】一時ケア '!C119="","",'【こちらに記載】一時ケア '!C119)</f>
        <v/>
      </c>
      <c r="D99" s="100" t="str">
        <f>IF('【こちらに記載】一時ケア '!D119="","",TEXT('【こちらに記載】一時ケア '!D119, "YYYY/MM/DD"))</f>
        <v/>
      </c>
      <c r="E99" s="131" t="str">
        <f>IF('【こちらに記載】一時ケア '!E119="","",'【こちらに記載】一時ケア '!E119)</f>
        <v/>
      </c>
      <c r="F99" s="131" t="str">
        <f>IF('【こちらに記載】一時ケア '!F119="","",'【こちらに記載】一時ケア '!F119)</f>
        <v/>
      </c>
      <c r="G99" s="131" t="str">
        <f>IF('【こちらに記載】一時ケア '!G119="","",'【こちらに記載】一時ケア '!G119)</f>
        <v/>
      </c>
      <c r="H99" s="131" t="str">
        <f>IF('【こちらに記載】一時ケア '!H118="","",'【こちらに記載】一時ケア '!H118)</f>
        <v/>
      </c>
      <c r="I99" s="100" t="str">
        <f>IF('【こちらに記載】一時ケア '!I119="","",TEXT('【こちらに記載】一時ケア '!I119, "YYYY/MM/DD"))</f>
        <v/>
      </c>
      <c r="J99" s="101" t="str">
        <f>IF('【こちらに記載】一時ケア '!J119="","",TEXT('【こちらに記載】一時ケア '!J119,"aaa"))</f>
        <v/>
      </c>
      <c r="K99" s="102" t="str">
        <f>IF('【こちらに記載】一時ケア '!K119="","",'【こちらに記載】一時ケア '!K119)</f>
        <v/>
      </c>
      <c r="L99" s="102" t="str">
        <f>IF('【こちらに記載】一時ケア '!M119="","",'【こちらに記載】一時ケア '!M119)</f>
        <v/>
      </c>
      <c r="M99" s="102">
        <f>IF('【こちらに記載】一時ケア '!N119="","",'【こちらに記載】一時ケア '!N119)</f>
        <v>0</v>
      </c>
      <c r="N99" s="99">
        <f>IF('【こちらに記載】一時ケア '!O119="","",'【こちらに記載】一時ケア '!O119)</f>
        <v>0</v>
      </c>
      <c r="O99" s="99" t="str">
        <f>IF('【こちらに記載】一時ケア '!P119="","",'【こちらに記載】一時ケア '!P119)</f>
        <v/>
      </c>
      <c r="P99" s="99" t="str">
        <f>IF('【こちらに記載】一時ケア '!Q119="","",'【こちらに記載】一時ケア '!Q119)</f>
        <v/>
      </c>
      <c r="Q99" s="99" t="str">
        <f>IF('【こちらに記載】一時ケア '!R119="","",'【こちらに記載】一時ケア '!R119)</f>
        <v/>
      </c>
    </row>
    <row r="100" spans="1:17" ht="36" customHeight="1" x14ac:dyDescent="0.4">
      <c r="A100" s="99" t="str">
        <f>IF(B100="","",'【こちらに記載】一時ケア '!$O$2)</f>
        <v/>
      </c>
      <c r="B100" s="99" t="str">
        <f>IF('【こちらに記載】一時ケア '!B120="","",'【こちらに記載】一時ケア '!B120)</f>
        <v/>
      </c>
      <c r="C100" s="131" t="str">
        <f>IF('【こちらに記載】一時ケア '!C120="","",'【こちらに記載】一時ケア '!C120)</f>
        <v/>
      </c>
      <c r="D100" s="100" t="str">
        <f>IF('【こちらに記載】一時ケア '!D120="","",TEXT('【こちらに記載】一時ケア '!D120, "YYYY/MM/DD"))</f>
        <v/>
      </c>
      <c r="E100" s="131" t="str">
        <f>IF('【こちらに記載】一時ケア '!E120="","",'【こちらに記載】一時ケア '!E120)</f>
        <v/>
      </c>
      <c r="F100" s="131" t="str">
        <f>IF('【こちらに記載】一時ケア '!F120="","",'【こちらに記載】一時ケア '!F120)</f>
        <v/>
      </c>
      <c r="G100" s="131" t="str">
        <f>IF('【こちらに記載】一時ケア '!G120="","",'【こちらに記載】一時ケア '!G120)</f>
        <v/>
      </c>
      <c r="H100" s="131" t="str">
        <f>IF('【こちらに記載】一時ケア '!H119="","",'【こちらに記載】一時ケア '!H119)</f>
        <v/>
      </c>
      <c r="I100" s="100" t="str">
        <f>IF('【こちらに記載】一時ケア '!I120="","",TEXT('【こちらに記載】一時ケア '!I120, "YYYY/MM/DD"))</f>
        <v/>
      </c>
      <c r="J100" s="101" t="str">
        <f>IF('【こちらに記載】一時ケア '!J120="","",TEXT('【こちらに記載】一時ケア '!J120,"aaa"))</f>
        <v/>
      </c>
      <c r="K100" s="102" t="str">
        <f>IF('【こちらに記載】一時ケア '!K120="","",'【こちらに記載】一時ケア '!K120)</f>
        <v/>
      </c>
      <c r="L100" s="102" t="str">
        <f>IF('【こちらに記載】一時ケア '!M120="","",'【こちらに記載】一時ケア '!M120)</f>
        <v/>
      </c>
      <c r="M100" s="102">
        <f>IF('【こちらに記載】一時ケア '!N120="","",'【こちらに記載】一時ケア '!N120)</f>
        <v>0</v>
      </c>
      <c r="N100" s="99">
        <f>IF('【こちらに記載】一時ケア '!O120="","",'【こちらに記載】一時ケア '!O120)</f>
        <v>0</v>
      </c>
      <c r="O100" s="99" t="str">
        <f>IF('【こちらに記載】一時ケア '!P120="","",'【こちらに記載】一時ケア '!P120)</f>
        <v/>
      </c>
      <c r="P100" s="99" t="str">
        <f>IF('【こちらに記載】一時ケア '!Q120="","",'【こちらに記載】一時ケア '!Q120)</f>
        <v/>
      </c>
      <c r="Q100" s="99" t="str">
        <f>IF('【こちらに記載】一時ケア '!R120="","",'【こちらに記載】一時ケア '!R120)</f>
        <v/>
      </c>
    </row>
    <row r="101" spans="1:17" ht="36" customHeight="1" x14ac:dyDescent="0.4">
      <c r="A101" s="99" t="str">
        <f>IF(B101="","",'【こちらに記載】一時ケア '!$O$2)</f>
        <v/>
      </c>
      <c r="B101" s="99" t="str">
        <f>IF('【こちらに記載】一時ケア '!B121="","",'【こちらに記載】一時ケア '!B121)</f>
        <v/>
      </c>
      <c r="C101" s="131" t="str">
        <f>IF('【こちらに記載】一時ケア '!C121="","",'【こちらに記載】一時ケア '!C121)</f>
        <v/>
      </c>
      <c r="D101" s="100" t="str">
        <f>IF('【こちらに記載】一時ケア '!D121="","",TEXT('【こちらに記載】一時ケア '!D121, "YYYY/MM/DD"))</f>
        <v/>
      </c>
      <c r="E101" s="131" t="str">
        <f>IF('【こちらに記載】一時ケア '!E121="","",'【こちらに記載】一時ケア '!E121)</f>
        <v/>
      </c>
      <c r="F101" s="131" t="str">
        <f>IF('【こちらに記載】一時ケア '!F121="","",'【こちらに記載】一時ケア '!F121)</f>
        <v/>
      </c>
      <c r="G101" s="131" t="str">
        <f>IF('【こちらに記載】一時ケア '!G121="","",'【こちらに記載】一時ケア '!G121)</f>
        <v/>
      </c>
      <c r="H101" s="131" t="str">
        <f>IF('【こちらに記載】一時ケア '!H120="","",'【こちらに記載】一時ケア '!H120)</f>
        <v/>
      </c>
      <c r="I101" s="100" t="str">
        <f>IF('【こちらに記載】一時ケア '!I121="","",TEXT('【こちらに記載】一時ケア '!I121, "YYYY/MM/DD"))</f>
        <v/>
      </c>
      <c r="J101" s="101" t="str">
        <f>IF('【こちらに記載】一時ケア '!J121="","",TEXT('【こちらに記載】一時ケア '!J121,"aaa"))</f>
        <v/>
      </c>
      <c r="K101" s="102" t="str">
        <f>IF('【こちらに記載】一時ケア '!K121="","",'【こちらに記載】一時ケア '!K121)</f>
        <v/>
      </c>
      <c r="L101" s="102" t="str">
        <f>IF('【こちらに記載】一時ケア '!M121="","",'【こちらに記載】一時ケア '!M121)</f>
        <v/>
      </c>
      <c r="M101" s="102">
        <f>IF('【こちらに記載】一時ケア '!N121="","",'【こちらに記載】一時ケア '!N121)</f>
        <v>0</v>
      </c>
      <c r="N101" s="99">
        <f>IF('【こちらに記載】一時ケア '!O121="","",'【こちらに記載】一時ケア '!O121)</f>
        <v>0</v>
      </c>
      <c r="O101" s="99" t="str">
        <f>IF('【こちらに記載】一時ケア '!P121="","",'【こちらに記載】一時ケア '!P121)</f>
        <v/>
      </c>
      <c r="P101" s="99" t="str">
        <f>IF('【こちらに記載】一時ケア '!Q121="","",'【こちらに記載】一時ケア '!Q121)</f>
        <v/>
      </c>
      <c r="Q101" s="99" t="str">
        <f>IF('【こちらに記載】一時ケア '!R121="","",'【こちらに記載】一時ケア '!R121)</f>
        <v/>
      </c>
    </row>
    <row r="102" spans="1:17" ht="36" customHeight="1" x14ac:dyDescent="0.4">
      <c r="A102" s="99" t="str">
        <f>IF(B102="","",'【こちらに記載】一時ケア '!$O$2)</f>
        <v/>
      </c>
      <c r="B102" s="99" t="str">
        <f>IF('【こちらに記載】一時ケア '!B124="","",'【こちらに記載】一時ケア '!B124)</f>
        <v/>
      </c>
      <c r="C102" s="131" t="str">
        <f>IF('【こちらに記載】一時ケア '!C124="","",'【こちらに記載】一時ケア '!C124)</f>
        <v/>
      </c>
      <c r="D102" s="100" t="str">
        <f>IF('【こちらに記載】一時ケア '!D124="","",TEXT('【こちらに記載】一時ケア '!D124, "YYYY/MM/DD"))</f>
        <v/>
      </c>
      <c r="E102" s="131" t="str">
        <f>IF('【こちらに記載】一時ケア '!E124="","",'【こちらに記載】一時ケア '!E124)</f>
        <v/>
      </c>
      <c r="F102" s="131" t="str">
        <f>IF('【こちらに記載】一時ケア '!F124="","",'【こちらに記載】一時ケア '!F124)</f>
        <v/>
      </c>
      <c r="G102" s="131" t="str">
        <f>IF('【こちらに記載】一時ケア '!G124="","",'【こちらに記載】一時ケア '!G124)</f>
        <v/>
      </c>
      <c r="H102" s="131" t="str">
        <f>IF('【こちらに記載】一時ケア '!H123="","",'【こちらに記載】一時ケア '!H123)</f>
        <v/>
      </c>
      <c r="I102" s="100" t="str">
        <f>IF('【こちらに記載】一時ケア '!I124="","",TEXT('【こちらに記載】一時ケア '!I124, "YYYY/MM/DD"))</f>
        <v/>
      </c>
      <c r="J102" s="101" t="str">
        <f>IF('【こちらに記載】一時ケア '!J124="","",TEXT('【こちらに記載】一時ケア '!J124,"aaa"))</f>
        <v/>
      </c>
      <c r="K102" s="102" t="str">
        <f>IF('【こちらに記載】一時ケア '!K124="","",'【こちらに記載】一時ケア '!K124)</f>
        <v/>
      </c>
      <c r="L102" s="102" t="str">
        <f>IF('【こちらに記載】一時ケア '!M124="","",'【こちらに記載】一時ケア '!M124)</f>
        <v/>
      </c>
      <c r="M102" s="102">
        <f>IF('【こちらに記載】一時ケア '!N124="","",'【こちらに記載】一時ケア '!N124)</f>
        <v>0</v>
      </c>
      <c r="N102" s="99">
        <f>IF('【こちらに記載】一時ケア '!O124="","",'【こちらに記載】一時ケア '!O124)</f>
        <v>0</v>
      </c>
      <c r="O102" s="99" t="str">
        <f>IF('【こちらに記載】一時ケア '!P124="","",'【こちらに記載】一時ケア '!P124)</f>
        <v/>
      </c>
      <c r="P102" s="99" t="str">
        <f>IF('【こちらに記載】一時ケア '!Q124="","",'【こちらに記載】一時ケア '!Q124)</f>
        <v/>
      </c>
      <c r="Q102" s="99" t="str">
        <f>IF('【こちらに記載】一時ケア '!R124="","",'【こちらに記載】一時ケア '!R124)</f>
        <v/>
      </c>
    </row>
    <row r="103" spans="1:17" ht="36" customHeight="1" x14ac:dyDescent="0.4">
      <c r="A103" s="99" t="str">
        <f>IF(B103="","",'【こちらに記載】一時ケア '!$O$2)</f>
        <v/>
      </c>
      <c r="B103" s="99" t="str">
        <f>IF('【こちらに記載】一時ケア '!B125="","",'【こちらに記載】一時ケア '!B125)</f>
        <v/>
      </c>
      <c r="C103" s="131" t="str">
        <f>IF('【こちらに記載】一時ケア '!C125="","",'【こちらに記載】一時ケア '!C125)</f>
        <v/>
      </c>
      <c r="D103" s="100" t="str">
        <f>IF('【こちらに記載】一時ケア '!D125="","",TEXT('【こちらに記載】一時ケア '!D125, "YYYY/MM/DD"))</f>
        <v/>
      </c>
      <c r="E103" s="131" t="str">
        <f>IF('【こちらに記載】一時ケア '!E125="","",'【こちらに記載】一時ケア '!E125)</f>
        <v/>
      </c>
      <c r="F103" s="131" t="str">
        <f>IF('【こちらに記載】一時ケア '!F125="","",'【こちらに記載】一時ケア '!F125)</f>
        <v/>
      </c>
      <c r="G103" s="131" t="str">
        <f>IF('【こちらに記載】一時ケア '!G125="","",'【こちらに記載】一時ケア '!G125)</f>
        <v/>
      </c>
      <c r="H103" s="131" t="str">
        <f>IF('【こちらに記載】一時ケア '!H124="","",'【こちらに記載】一時ケア '!H124)</f>
        <v/>
      </c>
      <c r="I103" s="100" t="str">
        <f>IF('【こちらに記載】一時ケア '!I125="","",TEXT('【こちらに記載】一時ケア '!I125, "YYYY/MM/DD"))</f>
        <v/>
      </c>
      <c r="J103" s="101" t="str">
        <f>IF('【こちらに記載】一時ケア '!J125="","",TEXT('【こちらに記載】一時ケア '!J125,"aaa"))</f>
        <v/>
      </c>
      <c r="K103" s="102" t="str">
        <f>IF('【こちらに記載】一時ケア '!K125="","",'【こちらに記載】一時ケア '!K125)</f>
        <v/>
      </c>
      <c r="L103" s="102" t="str">
        <f>IF('【こちらに記載】一時ケア '!M125="","",'【こちらに記載】一時ケア '!M125)</f>
        <v/>
      </c>
      <c r="M103" s="102">
        <f>IF('【こちらに記載】一時ケア '!N125="","",'【こちらに記載】一時ケア '!N125)</f>
        <v>0</v>
      </c>
      <c r="N103" s="99">
        <f>IF('【こちらに記載】一時ケア '!O125="","",'【こちらに記載】一時ケア '!O125)</f>
        <v>0</v>
      </c>
      <c r="O103" s="99" t="str">
        <f>IF('【こちらに記載】一時ケア '!P125="","",'【こちらに記載】一時ケア '!P125)</f>
        <v/>
      </c>
      <c r="P103" s="99" t="str">
        <f>IF('【こちらに記載】一時ケア '!Q125="","",'【こちらに記載】一時ケア '!Q125)</f>
        <v/>
      </c>
      <c r="Q103" s="99" t="str">
        <f>IF('【こちらに記載】一時ケア '!R125="","",'【こちらに記載】一時ケア '!R125)</f>
        <v/>
      </c>
    </row>
    <row r="104" spans="1:17" ht="36" customHeight="1" x14ac:dyDescent="0.4">
      <c r="A104" s="99" t="str">
        <f>IF(B104="","",'【こちらに記載】一時ケア '!$O$2)</f>
        <v/>
      </c>
      <c r="B104" s="99" t="str">
        <f>IF('【こちらに記載】一時ケア '!B126="","",'【こちらに記載】一時ケア '!B126)</f>
        <v/>
      </c>
      <c r="C104" s="131" t="str">
        <f>IF('【こちらに記載】一時ケア '!C126="","",'【こちらに記載】一時ケア '!C126)</f>
        <v/>
      </c>
      <c r="D104" s="100" t="str">
        <f>IF('【こちらに記載】一時ケア '!D126="","",TEXT('【こちらに記載】一時ケア '!D126, "YYYY/MM/DD"))</f>
        <v/>
      </c>
      <c r="E104" s="131" t="str">
        <f>IF('【こちらに記載】一時ケア '!E126="","",'【こちらに記載】一時ケア '!E126)</f>
        <v/>
      </c>
      <c r="F104" s="131" t="str">
        <f>IF('【こちらに記載】一時ケア '!F126="","",'【こちらに記載】一時ケア '!F126)</f>
        <v/>
      </c>
      <c r="G104" s="131" t="str">
        <f>IF('【こちらに記載】一時ケア '!G126="","",'【こちらに記載】一時ケア '!G126)</f>
        <v/>
      </c>
      <c r="H104" s="131" t="str">
        <f>IF('【こちらに記載】一時ケア '!H125="","",'【こちらに記載】一時ケア '!H125)</f>
        <v/>
      </c>
      <c r="I104" s="100" t="str">
        <f>IF('【こちらに記載】一時ケア '!I126="","",TEXT('【こちらに記載】一時ケア '!I126, "YYYY/MM/DD"))</f>
        <v/>
      </c>
      <c r="J104" s="101" t="str">
        <f>IF('【こちらに記載】一時ケア '!J126="","",TEXT('【こちらに記載】一時ケア '!J126,"aaa"))</f>
        <v/>
      </c>
      <c r="K104" s="102" t="str">
        <f>IF('【こちらに記載】一時ケア '!K126="","",'【こちらに記載】一時ケア '!K126)</f>
        <v/>
      </c>
      <c r="L104" s="102" t="str">
        <f>IF('【こちらに記載】一時ケア '!M126="","",'【こちらに記載】一時ケア '!M126)</f>
        <v/>
      </c>
      <c r="M104" s="102">
        <f>IF('【こちらに記載】一時ケア '!N126="","",'【こちらに記載】一時ケア '!N126)</f>
        <v>0</v>
      </c>
      <c r="N104" s="99">
        <f>IF('【こちらに記載】一時ケア '!O126="","",'【こちらに記載】一時ケア '!O126)</f>
        <v>0</v>
      </c>
      <c r="O104" s="99" t="str">
        <f>IF('【こちらに記載】一時ケア '!P126="","",'【こちらに記載】一時ケア '!P126)</f>
        <v/>
      </c>
      <c r="P104" s="99" t="str">
        <f>IF('【こちらに記載】一時ケア '!Q126="","",'【こちらに記載】一時ケア '!Q126)</f>
        <v/>
      </c>
      <c r="Q104" s="99" t="str">
        <f>IF('【こちらに記載】一時ケア '!R126="","",'【こちらに記載】一時ケア '!R126)</f>
        <v/>
      </c>
    </row>
    <row r="105" spans="1:17" ht="36" customHeight="1" x14ac:dyDescent="0.4">
      <c r="A105" s="99" t="str">
        <f>IF(B105="","",'【こちらに記載】一時ケア '!$O$2)</f>
        <v/>
      </c>
      <c r="B105" s="99" t="str">
        <f>IF('【こちらに記載】一時ケア '!B127="","",'【こちらに記載】一時ケア '!B127)</f>
        <v/>
      </c>
      <c r="C105" s="131" t="str">
        <f>IF('【こちらに記載】一時ケア '!C127="","",'【こちらに記載】一時ケア '!C127)</f>
        <v/>
      </c>
      <c r="D105" s="100" t="str">
        <f>IF('【こちらに記載】一時ケア '!D127="","",TEXT('【こちらに記載】一時ケア '!D127, "YYYY/MM/DD"))</f>
        <v/>
      </c>
      <c r="E105" s="131" t="str">
        <f>IF('【こちらに記載】一時ケア '!E127="","",'【こちらに記載】一時ケア '!E127)</f>
        <v/>
      </c>
      <c r="F105" s="131" t="str">
        <f>IF('【こちらに記載】一時ケア '!F127="","",'【こちらに記載】一時ケア '!F127)</f>
        <v/>
      </c>
      <c r="G105" s="131" t="str">
        <f>IF('【こちらに記載】一時ケア '!G127="","",'【こちらに記載】一時ケア '!G127)</f>
        <v/>
      </c>
      <c r="H105" s="131" t="str">
        <f>IF('【こちらに記載】一時ケア '!H126="","",'【こちらに記載】一時ケア '!H126)</f>
        <v/>
      </c>
      <c r="I105" s="100" t="str">
        <f>IF('【こちらに記載】一時ケア '!I127="","",TEXT('【こちらに記載】一時ケア '!I127, "YYYY/MM/DD"))</f>
        <v/>
      </c>
      <c r="J105" s="101" t="str">
        <f>IF('【こちらに記載】一時ケア '!J127="","",TEXT('【こちらに記載】一時ケア '!J127,"aaa"))</f>
        <v/>
      </c>
      <c r="K105" s="102" t="str">
        <f>IF('【こちらに記載】一時ケア '!K127="","",'【こちらに記載】一時ケア '!K127)</f>
        <v/>
      </c>
      <c r="L105" s="102" t="str">
        <f>IF('【こちらに記載】一時ケア '!M127="","",'【こちらに記載】一時ケア '!M127)</f>
        <v/>
      </c>
      <c r="M105" s="102">
        <f>IF('【こちらに記載】一時ケア '!N127="","",'【こちらに記載】一時ケア '!N127)</f>
        <v>0</v>
      </c>
      <c r="N105" s="99">
        <f>IF('【こちらに記載】一時ケア '!O127="","",'【こちらに記載】一時ケア '!O127)</f>
        <v>0</v>
      </c>
      <c r="O105" s="99" t="str">
        <f>IF('【こちらに記載】一時ケア '!P127="","",'【こちらに記載】一時ケア '!P127)</f>
        <v/>
      </c>
      <c r="P105" s="99" t="str">
        <f>IF('【こちらに記載】一時ケア '!Q127="","",'【こちらに記載】一時ケア '!Q127)</f>
        <v/>
      </c>
      <c r="Q105" s="99" t="str">
        <f>IF('【こちらに記載】一時ケア '!R127="","",'【こちらに記載】一時ケア '!R127)</f>
        <v/>
      </c>
    </row>
    <row r="106" spans="1:17" ht="36" customHeight="1" x14ac:dyDescent="0.4">
      <c r="A106" s="99" t="str">
        <f>IF(B106="","",'【こちらに記載】一時ケア '!$O$2)</f>
        <v/>
      </c>
      <c r="B106" s="99" t="str">
        <f>IF('【こちらに記載】一時ケア '!B128="","",'【こちらに記載】一時ケア '!B128)</f>
        <v/>
      </c>
      <c r="C106" s="131" t="str">
        <f>IF('【こちらに記載】一時ケア '!C128="","",'【こちらに記載】一時ケア '!C128)</f>
        <v/>
      </c>
      <c r="D106" s="100" t="str">
        <f>IF('【こちらに記載】一時ケア '!D128="","",TEXT('【こちらに記載】一時ケア '!D128, "YYYY/MM/DD"))</f>
        <v/>
      </c>
      <c r="E106" s="131" t="str">
        <f>IF('【こちらに記載】一時ケア '!E128="","",'【こちらに記載】一時ケア '!E128)</f>
        <v/>
      </c>
      <c r="F106" s="131" t="str">
        <f>IF('【こちらに記載】一時ケア '!F128="","",'【こちらに記載】一時ケア '!F128)</f>
        <v/>
      </c>
      <c r="G106" s="131" t="str">
        <f>IF('【こちらに記載】一時ケア '!G128="","",'【こちらに記載】一時ケア '!G128)</f>
        <v/>
      </c>
      <c r="H106" s="131" t="str">
        <f>IF('【こちらに記載】一時ケア '!H127="","",'【こちらに記載】一時ケア '!H127)</f>
        <v/>
      </c>
      <c r="I106" s="100" t="str">
        <f>IF('【こちらに記載】一時ケア '!I128="","",TEXT('【こちらに記載】一時ケア '!I128, "YYYY/MM/DD"))</f>
        <v/>
      </c>
      <c r="J106" s="101" t="str">
        <f>IF('【こちらに記載】一時ケア '!J128="","",TEXT('【こちらに記載】一時ケア '!J128,"aaa"))</f>
        <v/>
      </c>
      <c r="K106" s="102" t="str">
        <f>IF('【こちらに記載】一時ケア '!K128="","",'【こちらに記載】一時ケア '!K128)</f>
        <v/>
      </c>
      <c r="L106" s="102" t="str">
        <f>IF('【こちらに記載】一時ケア '!M128="","",'【こちらに記載】一時ケア '!M128)</f>
        <v/>
      </c>
      <c r="M106" s="102">
        <f>IF('【こちらに記載】一時ケア '!N128="","",'【こちらに記載】一時ケア '!N128)</f>
        <v>0</v>
      </c>
      <c r="N106" s="99">
        <f>IF('【こちらに記載】一時ケア '!O128="","",'【こちらに記載】一時ケア '!O128)</f>
        <v>0</v>
      </c>
      <c r="O106" s="99" t="str">
        <f>IF('【こちらに記載】一時ケア '!P128="","",'【こちらに記載】一時ケア '!P128)</f>
        <v/>
      </c>
      <c r="P106" s="99" t="str">
        <f>IF('【こちらに記載】一時ケア '!Q128="","",'【こちらに記載】一時ケア '!Q128)</f>
        <v/>
      </c>
      <c r="Q106" s="99" t="str">
        <f>IF('【こちらに記載】一時ケア '!R128="","",'【こちらに記載】一時ケア '!R128)</f>
        <v/>
      </c>
    </row>
    <row r="107" spans="1:17" ht="36" customHeight="1" x14ac:dyDescent="0.4">
      <c r="A107" s="99" t="str">
        <f>IF(B107="","",'【こちらに記載】一時ケア '!$O$2)</f>
        <v/>
      </c>
      <c r="B107" s="99" t="str">
        <f>IF('【こちらに記載】一時ケア '!B129="","",'【こちらに記載】一時ケア '!B129)</f>
        <v/>
      </c>
      <c r="C107" s="131" t="str">
        <f>IF('【こちらに記載】一時ケア '!C129="","",'【こちらに記載】一時ケア '!C129)</f>
        <v/>
      </c>
      <c r="D107" s="100" t="str">
        <f>IF('【こちらに記載】一時ケア '!D129="","",TEXT('【こちらに記載】一時ケア '!D129, "YYYY/MM/DD"))</f>
        <v/>
      </c>
      <c r="E107" s="131" t="str">
        <f>IF('【こちらに記載】一時ケア '!E129="","",'【こちらに記載】一時ケア '!E129)</f>
        <v/>
      </c>
      <c r="F107" s="131" t="str">
        <f>IF('【こちらに記載】一時ケア '!F129="","",'【こちらに記載】一時ケア '!F129)</f>
        <v/>
      </c>
      <c r="G107" s="131" t="str">
        <f>IF('【こちらに記載】一時ケア '!G129="","",'【こちらに記載】一時ケア '!G129)</f>
        <v/>
      </c>
      <c r="H107" s="131" t="str">
        <f>IF('【こちらに記載】一時ケア '!H128="","",'【こちらに記載】一時ケア '!H128)</f>
        <v/>
      </c>
      <c r="I107" s="100" t="str">
        <f>IF('【こちらに記載】一時ケア '!I129="","",TEXT('【こちらに記載】一時ケア '!I129, "YYYY/MM/DD"))</f>
        <v/>
      </c>
      <c r="J107" s="101" t="str">
        <f>IF('【こちらに記載】一時ケア '!J129="","",TEXT('【こちらに記載】一時ケア '!J129,"aaa"))</f>
        <v/>
      </c>
      <c r="K107" s="102" t="str">
        <f>IF('【こちらに記載】一時ケア '!K129="","",'【こちらに記載】一時ケア '!K129)</f>
        <v/>
      </c>
      <c r="L107" s="102" t="str">
        <f>IF('【こちらに記載】一時ケア '!M129="","",'【こちらに記載】一時ケア '!M129)</f>
        <v/>
      </c>
      <c r="M107" s="102">
        <f>IF('【こちらに記載】一時ケア '!N129="","",'【こちらに記載】一時ケア '!N129)</f>
        <v>0</v>
      </c>
      <c r="N107" s="99">
        <f>IF('【こちらに記載】一時ケア '!O129="","",'【こちらに記載】一時ケア '!O129)</f>
        <v>0</v>
      </c>
      <c r="O107" s="99" t="str">
        <f>IF('【こちらに記載】一時ケア '!P129="","",'【こちらに記載】一時ケア '!P129)</f>
        <v/>
      </c>
      <c r="P107" s="99" t="str">
        <f>IF('【こちらに記載】一時ケア '!Q129="","",'【こちらに記載】一時ケア '!Q129)</f>
        <v/>
      </c>
      <c r="Q107" s="99" t="str">
        <f>IF('【こちらに記載】一時ケア '!R129="","",'【こちらに記載】一時ケア '!R129)</f>
        <v/>
      </c>
    </row>
    <row r="108" spans="1:17" ht="36" customHeight="1" x14ac:dyDescent="0.4">
      <c r="A108" s="99" t="str">
        <f>IF(B108="","",'【こちらに記載】一時ケア '!$O$2)</f>
        <v/>
      </c>
      <c r="B108" s="99" t="str">
        <f>IF('【こちらに記載】一時ケア '!B130="","",'【こちらに記載】一時ケア '!B130)</f>
        <v/>
      </c>
      <c r="C108" s="131" t="str">
        <f>IF('【こちらに記載】一時ケア '!C130="","",'【こちらに記載】一時ケア '!C130)</f>
        <v/>
      </c>
      <c r="D108" s="100" t="str">
        <f>IF('【こちらに記載】一時ケア '!D130="","",TEXT('【こちらに記載】一時ケア '!D130, "YYYY/MM/DD"))</f>
        <v/>
      </c>
      <c r="E108" s="131" t="str">
        <f>IF('【こちらに記載】一時ケア '!E130="","",'【こちらに記載】一時ケア '!E130)</f>
        <v/>
      </c>
      <c r="F108" s="131" t="str">
        <f>IF('【こちらに記載】一時ケア '!F130="","",'【こちらに記載】一時ケア '!F130)</f>
        <v/>
      </c>
      <c r="G108" s="131" t="str">
        <f>IF('【こちらに記載】一時ケア '!G130="","",'【こちらに記載】一時ケア '!G130)</f>
        <v/>
      </c>
      <c r="H108" s="131" t="str">
        <f>IF('【こちらに記載】一時ケア '!H129="","",'【こちらに記載】一時ケア '!H129)</f>
        <v/>
      </c>
      <c r="I108" s="100" t="str">
        <f>IF('【こちらに記載】一時ケア '!I130="","",TEXT('【こちらに記載】一時ケア '!I130, "YYYY/MM/DD"))</f>
        <v/>
      </c>
      <c r="J108" s="101" t="str">
        <f>IF('【こちらに記載】一時ケア '!J130="","",TEXT('【こちらに記載】一時ケア '!J130,"aaa"))</f>
        <v/>
      </c>
      <c r="K108" s="102" t="str">
        <f>IF('【こちらに記載】一時ケア '!K130="","",'【こちらに記載】一時ケア '!K130)</f>
        <v/>
      </c>
      <c r="L108" s="102" t="str">
        <f>IF('【こちらに記載】一時ケア '!M130="","",'【こちらに記載】一時ケア '!M130)</f>
        <v/>
      </c>
      <c r="M108" s="102">
        <f>IF('【こちらに記載】一時ケア '!N130="","",'【こちらに記載】一時ケア '!N130)</f>
        <v>0</v>
      </c>
      <c r="N108" s="99">
        <f>IF('【こちらに記載】一時ケア '!O130="","",'【こちらに記載】一時ケア '!O130)</f>
        <v>0</v>
      </c>
      <c r="O108" s="99" t="str">
        <f>IF('【こちらに記載】一時ケア '!P130="","",'【こちらに記載】一時ケア '!P130)</f>
        <v/>
      </c>
      <c r="P108" s="99" t="str">
        <f>IF('【こちらに記載】一時ケア '!Q130="","",'【こちらに記載】一時ケア '!Q130)</f>
        <v/>
      </c>
      <c r="Q108" s="99" t="str">
        <f>IF('【こちらに記載】一時ケア '!R130="","",'【こちらに記載】一時ケア '!R130)</f>
        <v/>
      </c>
    </row>
    <row r="109" spans="1:17" ht="36" customHeight="1" x14ac:dyDescent="0.4">
      <c r="A109" s="99" t="str">
        <f>IF(B109="","",'【こちらに記載】一時ケア '!$O$2)</f>
        <v/>
      </c>
      <c r="B109" s="99" t="str">
        <f>IF('【こちらに記載】一時ケア '!B131="","",'【こちらに記載】一時ケア '!B131)</f>
        <v/>
      </c>
      <c r="C109" s="131" t="str">
        <f>IF('【こちらに記載】一時ケア '!C131="","",'【こちらに記載】一時ケア '!C131)</f>
        <v/>
      </c>
      <c r="D109" s="100" t="str">
        <f>IF('【こちらに記載】一時ケア '!D131="","",TEXT('【こちらに記載】一時ケア '!D131, "YYYY/MM/DD"))</f>
        <v/>
      </c>
      <c r="E109" s="131" t="str">
        <f>IF('【こちらに記載】一時ケア '!E131="","",'【こちらに記載】一時ケア '!E131)</f>
        <v/>
      </c>
      <c r="F109" s="131" t="str">
        <f>IF('【こちらに記載】一時ケア '!F131="","",'【こちらに記載】一時ケア '!F131)</f>
        <v/>
      </c>
      <c r="G109" s="131" t="str">
        <f>IF('【こちらに記載】一時ケア '!G131="","",'【こちらに記載】一時ケア '!G131)</f>
        <v/>
      </c>
      <c r="H109" s="131" t="str">
        <f>IF('【こちらに記載】一時ケア '!H130="","",'【こちらに記載】一時ケア '!H130)</f>
        <v/>
      </c>
      <c r="I109" s="100" t="str">
        <f>IF('【こちらに記載】一時ケア '!I131="","",TEXT('【こちらに記載】一時ケア '!I131, "YYYY/MM/DD"))</f>
        <v/>
      </c>
      <c r="J109" s="101" t="str">
        <f>IF('【こちらに記載】一時ケア '!J131="","",TEXT('【こちらに記載】一時ケア '!J131,"aaa"))</f>
        <v/>
      </c>
      <c r="K109" s="102" t="str">
        <f>IF('【こちらに記載】一時ケア '!K131="","",'【こちらに記載】一時ケア '!K131)</f>
        <v/>
      </c>
      <c r="L109" s="102" t="str">
        <f>IF('【こちらに記載】一時ケア '!M131="","",'【こちらに記載】一時ケア '!M131)</f>
        <v/>
      </c>
      <c r="M109" s="102">
        <f>IF('【こちらに記載】一時ケア '!N131="","",'【こちらに記載】一時ケア '!N131)</f>
        <v>0</v>
      </c>
      <c r="N109" s="99">
        <f>IF('【こちらに記載】一時ケア '!O131="","",'【こちらに記載】一時ケア '!O131)</f>
        <v>0</v>
      </c>
      <c r="O109" s="99" t="str">
        <f>IF('【こちらに記載】一時ケア '!P131="","",'【こちらに記載】一時ケア '!P131)</f>
        <v/>
      </c>
      <c r="P109" s="99" t="str">
        <f>IF('【こちらに記載】一時ケア '!Q131="","",'【こちらに記載】一時ケア '!Q131)</f>
        <v/>
      </c>
      <c r="Q109" s="99" t="str">
        <f>IF('【こちらに記載】一時ケア '!R131="","",'【こちらに記載】一時ケア '!R131)</f>
        <v/>
      </c>
    </row>
    <row r="110" spans="1:17" ht="36" customHeight="1" x14ac:dyDescent="0.4">
      <c r="A110" s="99" t="str">
        <f>IF(B110="","",'【こちらに記載】一時ケア '!$O$2)</f>
        <v/>
      </c>
      <c r="B110" s="99" t="str">
        <f>IF('【こちらに記載】一時ケア '!B132="","",'【こちらに記載】一時ケア '!B132)</f>
        <v/>
      </c>
      <c r="C110" s="131" t="str">
        <f>IF('【こちらに記載】一時ケア '!C132="","",'【こちらに記載】一時ケア '!C132)</f>
        <v/>
      </c>
      <c r="D110" s="100" t="str">
        <f>IF('【こちらに記載】一時ケア '!D132="","",TEXT('【こちらに記載】一時ケア '!D132, "YYYY/MM/DD"))</f>
        <v/>
      </c>
      <c r="E110" s="131" t="str">
        <f>IF('【こちらに記載】一時ケア '!E132="","",'【こちらに記載】一時ケア '!E132)</f>
        <v/>
      </c>
      <c r="F110" s="131" t="str">
        <f>IF('【こちらに記載】一時ケア '!F132="","",'【こちらに記載】一時ケア '!F132)</f>
        <v/>
      </c>
      <c r="G110" s="131" t="str">
        <f>IF('【こちらに記載】一時ケア '!G132="","",'【こちらに記載】一時ケア '!G132)</f>
        <v/>
      </c>
      <c r="H110" s="131" t="str">
        <f>IF('【こちらに記載】一時ケア '!H131="","",'【こちらに記載】一時ケア '!H131)</f>
        <v/>
      </c>
      <c r="I110" s="100" t="str">
        <f>IF('【こちらに記載】一時ケア '!I132="","",TEXT('【こちらに記載】一時ケア '!I132, "YYYY/MM/DD"))</f>
        <v/>
      </c>
      <c r="J110" s="101" t="str">
        <f>IF('【こちらに記載】一時ケア '!J132="","",TEXT('【こちらに記載】一時ケア '!J132,"aaa"))</f>
        <v/>
      </c>
      <c r="K110" s="102" t="str">
        <f>IF('【こちらに記載】一時ケア '!K132="","",'【こちらに記載】一時ケア '!K132)</f>
        <v/>
      </c>
      <c r="L110" s="102" t="str">
        <f>IF('【こちらに記載】一時ケア '!M132="","",'【こちらに記載】一時ケア '!M132)</f>
        <v/>
      </c>
      <c r="M110" s="102">
        <f>IF('【こちらに記載】一時ケア '!N132="","",'【こちらに記載】一時ケア '!N132)</f>
        <v>0</v>
      </c>
      <c r="N110" s="99">
        <f>IF('【こちらに記載】一時ケア '!O132="","",'【こちらに記載】一時ケア '!O132)</f>
        <v>0</v>
      </c>
      <c r="O110" s="99" t="str">
        <f>IF('【こちらに記載】一時ケア '!P132="","",'【こちらに記載】一時ケア '!P132)</f>
        <v/>
      </c>
      <c r="P110" s="99" t="str">
        <f>IF('【こちらに記載】一時ケア '!Q132="","",'【こちらに記載】一時ケア '!Q132)</f>
        <v/>
      </c>
      <c r="Q110" s="99" t="str">
        <f>IF('【こちらに記載】一時ケア '!R132="","",'【こちらに記載】一時ケア '!R132)</f>
        <v/>
      </c>
    </row>
    <row r="111" spans="1:17" ht="36" customHeight="1" x14ac:dyDescent="0.4">
      <c r="A111" s="99" t="str">
        <f>IF(B111="","",'【こちらに記載】一時ケア '!$O$2)</f>
        <v/>
      </c>
      <c r="B111" s="99" t="str">
        <f>IF('【こちらに記載】一時ケア '!B133="","",'【こちらに記載】一時ケア '!B133)</f>
        <v/>
      </c>
      <c r="C111" s="131" t="str">
        <f>IF('【こちらに記載】一時ケア '!C133="","",'【こちらに記載】一時ケア '!C133)</f>
        <v/>
      </c>
      <c r="D111" s="100" t="str">
        <f>IF('【こちらに記載】一時ケア '!D133="","",TEXT('【こちらに記載】一時ケア '!D133, "YYYY/MM/DD"))</f>
        <v/>
      </c>
      <c r="E111" s="131" t="str">
        <f>IF('【こちらに記載】一時ケア '!E133="","",'【こちらに記載】一時ケア '!E133)</f>
        <v/>
      </c>
      <c r="F111" s="131" t="str">
        <f>IF('【こちらに記載】一時ケア '!F133="","",'【こちらに記載】一時ケア '!F133)</f>
        <v/>
      </c>
      <c r="G111" s="131" t="str">
        <f>IF('【こちらに記載】一時ケア '!G133="","",'【こちらに記載】一時ケア '!G133)</f>
        <v/>
      </c>
      <c r="H111" s="131" t="str">
        <f>IF('【こちらに記載】一時ケア '!H132="","",'【こちらに記載】一時ケア '!H132)</f>
        <v/>
      </c>
      <c r="I111" s="100" t="str">
        <f>IF('【こちらに記載】一時ケア '!I133="","",TEXT('【こちらに記載】一時ケア '!I133, "YYYY/MM/DD"))</f>
        <v/>
      </c>
      <c r="J111" s="101" t="str">
        <f>IF('【こちらに記載】一時ケア '!J133="","",TEXT('【こちらに記載】一時ケア '!J133,"aaa"))</f>
        <v/>
      </c>
      <c r="K111" s="102" t="str">
        <f>IF('【こちらに記載】一時ケア '!K133="","",'【こちらに記載】一時ケア '!K133)</f>
        <v/>
      </c>
      <c r="L111" s="102" t="str">
        <f>IF('【こちらに記載】一時ケア '!M133="","",'【こちらに記載】一時ケア '!M133)</f>
        <v/>
      </c>
      <c r="M111" s="102">
        <f>IF('【こちらに記載】一時ケア '!N133="","",'【こちらに記載】一時ケア '!N133)</f>
        <v>0</v>
      </c>
      <c r="N111" s="99">
        <f>IF('【こちらに記載】一時ケア '!O133="","",'【こちらに記載】一時ケア '!O133)</f>
        <v>0</v>
      </c>
      <c r="O111" s="99" t="str">
        <f>IF('【こちらに記載】一時ケア '!P133="","",'【こちらに記載】一時ケア '!P133)</f>
        <v/>
      </c>
      <c r="P111" s="99" t="str">
        <f>IF('【こちらに記載】一時ケア '!Q133="","",'【こちらに記載】一時ケア '!Q133)</f>
        <v/>
      </c>
      <c r="Q111" s="99" t="str">
        <f>IF('【こちらに記載】一時ケア '!R133="","",'【こちらに記載】一時ケア '!R133)</f>
        <v/>
      </c>
    </row>
    <row r="112" spans="1:17" ht="36" customHeight="1" x14ac:dyDescent="0.4">
      <c r="A112" s="99" t="str">
        <f>IF(B112="","",'【こちらに記載】一時ケア '!$O$2)</f>
        <v/>
      </c>
      <c r="B112" s="99" t="str">
        <f>IF('【こちらに記載】一時ケア '!B136="","",'【こちらに記載】一時ケア '!B136)</f>
        <v/>
      </c>
      <c r="C112" s="131" t="str">
        <f>IF('【こちらに記載】一時ケア '!C136="","",'【こちらに記載】一時ケア '!C136)</f>
        <v/>
      </c>
      <c r="D112" s="100" t="str">
        <f>IF('【こちらに記載】一時ケア '!D136="","",TEXT('【こちらに記載】一時ケア '!D136, "YYYY/MM/DD"))</f>
        <v/>
      </c>
      <c r="E112" s="131" t="str">
        <f>IF('【こちらに記載】一時ケア '!E136="","",'【こちらに記載】一時ケア '!E136)</f>
        <v/>
      </c>
      <c r="F112" s="131" t="str">
        <f>IF('【こちらに記載】一時ケア '!F136="","",'【こちらに記載】一時ケア '!F136)</f>
        <v/>
      </c>
      <c r="G112" s="131" t="str">
        <f>IF('【こちらに記載】一時ケア '!G136="","",'【こちらに記載】一時ケア '!G136)</f>
        <v/>
      </c>
      <c r="H112" s="131" t="str">
        <f>IF('【こちらに記載】一時ケア '!H135="","",'【こちらに記載】一時ケア '!H135)</f>
        <v/>
      </c>
      <c r="I112" s="100" t="str">
        <f>IF('【こちらに記載】一時ケア '!I136="","",TEXT('【こちらに記載】一時ケア '!I136, "YYYY/MM/DD"))</f>
        <v/>
      </c>
      <c r="J112" s="101" t="str">
        <f>IF('【こちらに記載】一時ケア '!J136="","",TEXT('【こちらに記載】一時ケア '!J136,"aaa"))</f>
        <v/>
      </c>
      <c r="K112" s="102" t="str">
        <f>IF('【こちらに記載】一時ケア '!K136="","",'【こちらに記載】一時ケア '!K136)</f>
        <v/>
      </c>
      <c r="L112" s="102" t="str">
        <f>IF('【こちらに記載】一時ケア '!M136="","",'【こちらに記載】一時ケア '!M136)</f>
        <v/>
      </c>
      <c r="M112" s="102">
        <f>IF('【こちらに記載】一時ケア '!N136="","",'【こちらに記載】一時ケア '!N136)</f>
        <v>0</v>
      </c>
      <c r="N112" s="99">
        <f>IF('【こちらに記載】一時ケア '!O136="","",'【こちらに記載】一時ケア '!O136)</f>
        <v>0</v>
      </c>
      <c r="O112" s="99" t="str">
        <f>IF('【こちらに記載】一時ケア '!P136="","",'【こちらに記載】一時ケア '!P136)</f>
        <v/>
      </c>
      <c r="P112" s="99" t="str">
        <f>IF('【こちらに記載】一時ケア '!Q136="","",'【こちらに記載】一時ケア '!Q136)</f>
        <v/>
      </c>
      <c r="Q112" s="99" t="str">
        <f>IF('【こちらに記載】一時ケア '!R136="","",'【こちらに記載】一時ケア '!R136)</f>
        <v/>
      </c>
    </row>
    <row r="113" spans="1:17" ht="36" customHeight="1" x14ac:dyDescent="0.4">
      <c r="A113" s="99" t="str">
        <f>IF(B113="","",'【こちらに記載】一時ケア '!$O$2)</f>
        <v/>
      </c>
      <c r="B113" s="99" t="str">
        <f>IF('【こちらに記載】一時ケア '!B137="","",'【こちらに記載】一時ケア '!B137)</f>
        <v/>
      </c>
      <c r="C113" s="131" t="str">
        <f>IF('【こちらに記載】一時ケア '!C137="","",'【こちらに記載】一時ケア '!C137)</f>
        <v/>
      </c>
      <c r="D113" s="100" t="str">
        <f>IF('【こちらに記載】一時ケア '!D137="","",TEXT('【こちらに記載】一時ケア '!D137, "YYYY/MM/DD"))</f>
        <v/>
      </c>
      <c r="E113" s="131" t="str">
        <f>IF('【こちらに記載】一時ケア '!E137="","",'【こちらに記載】一時ケア '!E137)</f>
        <v/>
      </c>
      <c r="F113" s="131" t="str">
        <f>IF('【こちらに記載】一時ケア '!F137="","",'【こちらに記載】一時ケア '!F137)</f>
        <v/>
      </c>
      <c r="G113" s="131" t="str">
        <f>IF('【こちらに記載】一時ケア '!G137="","",'【こちらに記載】一時ケア '!G137)</f>
        <v/>
      </c>
      <c r="H113" s="131" t="str">
        <f>IF('【こちらに記載】一時ケア '!H136="","",'【こちらに記載】一時ケア '!H136)</f>
        <v/>
      </c>
      <c r="I113" s="100" t="str">
        <f>IF('【こちらに記載】一時ケア '!I137="","",TEXT('【こちらに記載】一時ケア '!I137, "YYYY/MM/DD"))</f>
        <v/>
      </c>
      <c r="J113" s="101" t="str">
        <f>IF('【こちらに記載】一時ケア '!J137="","",TEXT('【こちらに記載】一時ケア '!J137,"aaa"))</f>
        <v/>
      </c>
      <c r="K113" s="102" t="str">
        <f>IF('【こちらに記載】一時ケア '!K137="","",'【こちらに記載】一時ケア '!K137)</f>
        <v/>
      </c>
      <c r="L113" s="102" t="str">
        <f>IF('【こちらに記載】一時ケア '!M137="","",'【こちらに記載】一時ケア '!M137)</f>
        <v/>
      </c>
      <c r="M113" s="102">
        <f>IF('【こちらに記載】一時ケア '!N137="","",'【こちらに記載】一時ケア '!N137)</f>
        <v>0</v>
      </c>
      <c r="N113" s="99">
        <f>IF('【こちらに記載】一時ケア '!O137="","",'【こちらに記載】一時ケア '!O137)</f>
        <v>0</v>
      </c>
      <c r="O113" s="99" t="str">
        <f>IF('【こちらに記載】一時ケア '!P137="","",'【こちらに記載】一時ケア '!P137)</f>
        <v/>
      </c>
      <c r="P113" s="99" t="str">
        <f>IF('【こちらに記載】一時ケア '!Q137="","",'【こちらに記載】一時ケア '!Q137)</f>
        <v/>
      </c>
      <c r="Q113" s="99" t="str">
        <f>IF('【こちらに記載】一時ケア '!R137="","",'【こちらに記載】一時ケア '!R137)</f>
        <v/>
      </c>
    </row>
    <row r="114" spans="1:17" ht="36" customHeight="1" x14ac:dyDescent="0.4">
      <c r="A114" s="99" t="str">
        <f>IF(B114="","",'【こちらに記載】一時ケア '!$O$2)</f>
        <v/>
      </c>
      <c r="B114" s="99" t="str">
        <f>IF('【こちらに記載】一時ケア '!B138="","",'【こちらに記載】一時ケア '!B138)</f>
        <v/>
      </c>
      <c r="C114" s="131" t="str">
        <f>IF('【こちらに記載】一時ケア '!C138="","",'【こちらに記載】一時ケア '!C138)</f>
        <v/>
      </c>
      <c r="D114" s="100" t="str">
        <f>IF('【こちらに記載】一時ケア '!D138="","",TEXT('【こちらに記載】一時ケア '!D138, "YYYY/MM/DD"))</f>
        <v/>
      </c>
      <c r="E114" s="131" t="str">
        <f>IF('【こちらに記載】一時ケア '!E138="","",'【こちらに記載】一時ケア '!E138)</f>
        <v/>
      </c>
      <c r="F114" s="131" t="str">
        <f>IF('【こちらに記載】一時ケア '!F138="","",'【こちらに記載】一時ケア '!F138)</f>
        <v/>
      </c>
      <c r="G114" s="131" t="str">
        <f>IF('【こちらに記載】一時ケア '!G138="","",'【こちらに記載】一時ケア '!G138)</f>
        <v/>
      </c>
      <c r="H114" s="131" t="str">
        <f>IF('【こちらに記載】一時ケア '!H137="","",'【こちらに記載】一時ケア '!H137)</f>
        <v/>
      </c>
      <c r="I114" s="100" t="str">
        <f>IF('【こちらに記載】一時ケア '!I138="","",TEXT('【こちらに記載】一時ケア '!I138, "YYYY/MM/DD"))</f>
        <v/>
      </c>
      <c r="J114" s="101" t="str">
        <f>IF('【こちらに記載】一時ケア '!J138="","",TEXT('【こちらに記載】一時ケア '!J138,"aaa"))</f>
        <v/>
      </c>
      <c r="K114" s="102" t="str">
        <f>IF('【こちらに記載】一時ケア '!K138="","",'【こちらに記載】一時ケア '!K138)</f>
        <v/>
      </c>
      <c r="L114" s="102" t="str">
        <f>IF('【こちらに記載】一時ケア '!M138="","",'【こちらに記載】一時ケア '!M138)</f>
        <v/>
      </c>
      <c r="M114" s="102">
        <f>IF('【こちらに記載】一時ケア '!N138="","",'【こちらに記載】一時ケア '!N138)</f>
        <v>0</v>
      </c>
      <c r="N114" s="99">
        <f>IF('【こちらに記載】一時ケア '!O138="","",'【こちらに記載】一時ケア '!O138)</f>
        <v>0</v>
      </c>
      <c r="O114" s="99" t="str">
        <f>IF('【こちらに記載】一時ケア '!P138="","",'【こちらに記載】一時ケア '!P138)</f>
        <v/>
      </c>
      <c r="P114" s="99" t="str">
        <f>IF('【こちらに記載】一時ケア '!Q138="","",'【こちらに記載】一時ケア '!Q138)</f>
        <v/>
      </c>
      <c r="Q114" s="99" t="str">
        <f>IF('【こちらに記載】一時ケア '!R138="","",'【こちらに記載】一時ケア '!R138)</f>
        <v/>
      </c>
    </row>
    <row r="115" spans="1:17" ht="36" customHeight="1" x14ac:dyDescent="0.4">
      <c r="A115" s="99" t="str">
        <f>IF(B115="","",'【こちらに記載】一時ケア '!$O$2)</f>
        <v/>
      </c>
      <c r="B115" s="99" t="str">
        <f>IF('【こちらに記載】一時ケア '!B139="","",'【こちらに記載】一時ケア '!B139)</f>
        <v/>
      </c>
      <c r="C115" s="131" t="str">
        <f>IF('【こちらに記載】一時ケア '!C139="","",'【こちらに記載】一時ケア '!C139)</f>
        <v/>
      </c>
      <c r="D115" s="100" t="str">
        <f>IF('【こちらに記載】一時ケア '!D139="","",TEXT('【こちらに記載】一時ケア '!D139, "YYYY/MM/DD"))</f>
        <v/>
      </c>
      <c r="E115" s="131" t="str">
        <f>IF('【こちらに記載】一時ケア '!E139="","",'【こちらに記載】一時ケア '!E139)</f>
        <v/>
      </c>
      <c r="F115" s="131" t="str">
        <f>IF('【こちらに記載】一時ケア '!F139="","",'【こちらに記載】一時ケア '!F139)</f>
        <v/>
      </c>
      <c r="G115" s="131" t="str">
        <f>IF('【こちらに記載】一時ケア '!G139="","",'【こちらに記載】一時ケア '!G139)</f>
        <v/>
      </c>
      <c r="H115" s="131" t="str">
        <f>IF('【こちらに記載】一時ケア '!H138="","",'【こちらに記載】一時ケア '!H138)</f>
        <v/>
      </c>
      <c r="I115" s="100" t="str">
        <f>IF('【こちらに記載】一時ケア '!I139="","",TEXT('【こちらに記載】一時ケア '!I139, "YYYY/MM/DD"))</f>
        <v/>
      </c>
      <c r="J115" s="101" t="str">
        <f>IF('【こちらに記載】一時ケア '!J139="","",TEXT('【こちらに記載】一時ケア '!J139,"aaa"))</f>
        <v/>
      </c>
      <c r="K115" s="102" t="str">
        <f>IF('【こちらに記載】一時ケア '!K139="","",'【こちらに記載】一時ケア '!K139)</f>
        <v/>
      </c>
      <c r="L115" s="102" t="str">
        <f>IF('【こちらに記載】一時ケア '!M139="","",'【こちらに記載】一時ケア '!M139)</f>
        <v/>
      </c>
      <c r="M115" s="102">
        <f>IF('【こちらに記載】一時ケア '!N139="","",'【こちらに記載】一時ケア '!N139)</f>
        <v>0</v>
      </c>
      <c r="N115" s="99">
        <f>IF('【こちらに記載】一時ケア '!O139="","",'【こちらに記載】一時ケア '!O139)</f>
        <v>0</v>
      </c>
      <c r="O115" s="99" t="str">
        <f>IF('【こちらに記載】一時ケア '!P139="","",'【こちらに記載】一時ケア '!P139)</f>
        <v/>
      </c>
      <c r="P115" s="99" t="str">
        <f>IF('【こちらに記載】一時ケア '!Q139="","",'【こちらに記載】一時ケア '!Q139)</f>
        <v/>
      </c>
      <c r="Q115" s="99" t="str">
        <f>IF('【こちらに記載】一時ケア '!R139="","",'【こちらに記載】一時ケア '!R139)</f>
        <v/>
      </c>
    </row>
    <row r="116" spans="1:17" ht="36" customHeight="1" x14ac:dyDescent="0.4">
      <c r="A116" s="99" t="str">
        <f>IF(B116="","",'【こちらに記載】一時ケア '!$O$2)</f>
        <v/>
      </c>
      <c r="B116" s="99" t="str">
        <f>IF('【こちらに記載】一時ケア '!B140="","",'【こちらに記載】一時ケア '!B140)</f>
        <v/>
      </c>
      <c r="C116" s="131" t="str">
        <f>IF('【こちらに記載】一時ケア '!C140="","",'【こちらに記載】一時ケア '!C140)</f>
        <v/>
      </c>
      <c r="D116" s="100" t="str">
        <f>IF('【こちらに記載】一時ケア '!D140="","",TEXT('【こちらに記載】一時ケア '!D140, "YYYY/MM/DD"))</f>
        <v/>
      </c>
      <c r="E116" s="131" t="str">
        <f>IF('【こちらに記載】一時ケア '!E140="","",'【こちらに記載】一時ケア '!E140)</f>
        <v/>
      </c>
      <c r="F116" s="131" t="str">
        <f>IF('【こちらに記載】一時ケア '!F140="","",'【こちらに記載】一時ケア '!F140)</f>
        <v/>
      </c>
      <c r="G116" s="131" t="str">
        <f>IF('【こちらに記載】一時ケア '!G140="","",'【こちらに記載】一時ケア '!G140)</f>
        <v/>
      </c>
      <c r="H116" s="131" t="str">
        <f>IF('【こちらに記載】一時ケア '!H139="","",'【こちらに記載】一時ケア '!H139)</f>
        <v/>
      </c>
      <c r="I116" s="100" t="str">
        <f>IF('【こちらに記載】一時ケア '!I140="","",TEXT('【こちらに記載】一時ケア '!I140, "YYYY/MM/DD"))</f>
        <v/>
      </c>
      <c r="J116" s="101" t="str">
        <f>IF('【こちらに記載】一時ケア '!J140="","",TEXT('【こちらに記載】一時ケア '!J140,"aaa"))</f>
        <v/>
      </c>
      <c r="K116" s="102" t="str">
        <f>IF('【こちらに記載】一時ケア '!K140="","",'【こちらに記載】一時ケア '!K140)</f>
        <v/>
      </c>
      <c r="L116" s="102" t="str">
        <f>IF('【こちらに記載】一時ケア '!M140="","",'【こちらに記載】一時ケア '!M140)</f>
        <v/>
      </c>
      <c r="M116" s="102">
        <f>IF('【こちらに記載】一時ケア '!N140="","",'【こちらに記載】一時ケア '!N140)</f>
        <v>0</v>
      </c>
      <c r="N116" s="99">
        <f>IF('【こちらに記載】一時ケア '!O140="","",'【こちらに記載】一時ケア '!O140)</f>
        <v>0</v>
      </c>
      <c r="O116" s="99" t="str">
        <f>IF('【こちらに記載】一時ケア '!P140="","",'【こちらに記載】一時ケア '!P140)</f>
        <v/>
      </c>
      <c r="P116" s="99" t="str">
        <f>IF('【こちらに記載】一時ケア '!Q140="","",'【こちらに記載】一時ケア '!Q140)</f>
        <v/>
      </c>
      <c r="Q116" s="99" t="str">
        <f>IF('【こちらに記載】一時ケア '!R140="","",'【こちらに記載】一時ケア '!R140)</f>
        <v/>
      </c>
    </row>
    <row r="117" spans="1:17" ht="36" customHeight="1" x14ac:dyDescent="0.4">
      <c r="A117" s="99" t="str">
        <f>IF(B117="","",'【こちらに記載】一時ケア '!$O$2)</f>
        <v/>
      </c>
      <c r="B117" s="99" t="str">
        <f>IF('【こちらに記載】一時ケア '!B141="","",'【こちらに記載】一時ケア '!B141)</f>
        <v/>
      </c>
      <c r="C117" s="131" t="str">
        <f>IF('【こちらに記載】一時ケア '!C141="","",'【こちらに記載】一時ケア '!C141)</f>
        <v/>
      </c>
      <c r="D117" s="100" t="str">
        <f>IF('【こちらに記載】一時ケア '!D141="","",TEXT('【こちらに記載】一時ケア '!D141, "YYYY/MM/DD"))</f>
        <v/>
      </c>
      <c r="E117" s="131" t="str">
        <f>IF('【こちらに記載】一時ケア '!E141="","",'【こちらに記載】一時ケア '!E141)</f>
        <v/>
      </c>
      <c r="F117" s="131" t="str">
        <f>IF('【こちらに記載】一時ケア '!F141="","",'【こちらに記載】一時ケア '!F141)</f>
        <v/>
      </c>
      <c r="G117" s="131" t="str">
        <f>IF('【こちらに記載】一時ケア '!G141="","",'【こちらに記載】一時ケア '!G141)</f>
        <v/>
      </c>
      <c r="H117" s="131" t="str">
        <f>IF('【こちらに記載】一時ケア '!H140="","",'【こちらに記載】一時ケア '!H140)</f>
        <v/>
      </c>
      <c r="I117" s="100" t="str">
        <f>IF('【こちらに記載】一時ケア '!I141="","",TEXT('【こちらに記載】一時ケア '!I141, "YYYY/MM/DD"))</f>
        <v/>
      </c>
      <c r="J117" s="101" t="str">
        <f>IF('【こちらに記載】一時ケア '!J141="","",TEXT('【こちらに記載】一時ケア '!J141,"aaa"))</f>
        <v/>
      </c>
      <c r="K117" s="102" t="str">
        <f>IF('【こちらに記載】一時ケア '!K141="","",'【こちらに記載】一時ケア '!K141)</f>
        <v/>
      </c>
      <c r="L117" s="102" t="str">
        <f>IF('【こちらに記載】一時ケア '!M141="","",'【こちらに記載】一時ケア '!M141)</f>
        <v/>
      </c>
      <c r="M117" s="102">
        <f>IF('【こちらに記載】一時ケア '!N141="","",'【こちらに記載】一時ケア '!N141)</f>
        <v>0</v>
      </c>
      <c r="N117" s="99">
        <f>IF('【こちらに記載】一時ケア '!O141="","",'【こちらに記載】一時ケア '!O141)</f>
        <v>0</v>
      </c>
      <c r="O117" s="99" t="str">
        <f>IF('【こちらに記載】一時ケア '!P141="","",'【こちらに記載】一時ケア '!P141)</f>
        <v/>
      </c>
      <c r="P117" s="99" t="str">
        <f>IF('【こちらに記載】一時ケア '!Q141="","",'【こちらに記載】一時ケア '!Q141)</f>
        <v/>
      </c>
      <c r="Q117" s="99" t="str">
        <f>IF('【こちらに記載】一時ケア '!R141="","",'【こちらに記載】一時ケア '!R141)</f>
        <v/>
      </c>
    </row>
    <row r="118" spans="1:17" ht="36" customHeight="1" x14ac:dyDescent="0.4">
      <c r="A118" s="99" t="str">
        <f>IF(B118="","",'【こちらに記載】一時ケア '!$O$2)</f>
        <v/>
      </c>
      <c r="B118" s="99" t="str">
        <f>IF('【こちらに記載】一時ケア '!B142="","",'【こちらに記載】一時ケア '!B142)</f>
        <v/>
      </c>
      <c r="C118" s="131" t="str">
        <f>IF('【こちらに記載】一時ケア '!C142="","",'【こちらに記載】一時ケア '!C142)</f>
        <v/>
      </c>
      <c r="D118" s="100" t="str">
        <f>IF('【こちらに記載】一時ケア '!D142="","",TEXT('【こちらに記載】一時ケア '!D142, "YYYY/MM/DD"))</f>
        <v/>
      </c>
      <c r="E118" s="131" t="str">
        <f>IF('【こちらに記載】一時ケア '!E142="","",'【こちらに記載】一時ケア '!E142)</f>
        <v/>
      </c>
      <c r="F118" s="131" t="str">
        <f>IF('【こちらに記載】一時ケア '!F142="","",'【こちらに記載】一時ケア '!F142)</f>
        <v/>
      </c>
      <c r="G118" s="131" t="str">
        <f>IF('【こちらに記載】一時ケア '!G142="","",'【こちらに記載】一時ケア '!G142)</f>
        <v/>
      </c>
      <c r="H118" s="131" t="str">
        <f>IF('【こちらに記載】一時ケア '!H141="","",'【こちらに記載】一時ケア '!H141)</f>
        <v/>
      </c>
      <c r="I118" s="100" t="str">
        <f>IF('【こちらに記載】一時ケア '!I142="","",TEXT('【こちらに記載】一時ケア '!I142, "YYYY/MM/DD"))</f>
        <v/>
      </c>
      <c r="J118" s="101" t="str">
        <f>IF('【こちらに記載】一時ケア '!J142="","",TEXT('【こちらに記載】一時ケア '!J142,"aaa"))</f>
        <v/>
      </c>
      <c r="K118" s="102" t="str">
        <f>IF('【こちらに記載】一時ケア '!K142="","",'【こちらに記載】一時ケア '!K142)</f>
        <v/>
      </c>
      <c r="L118" s="102" t="str">
        <f>IF('【こちらに記載】一時ケア '!M142="","",'【こちらに記載】一時ケア '!M142)</f>
        <v/>
      </c>
      <c r="M118" s="102">
        <f>IF('【こちらに記載】一時ケア '!N142="","",'【こちらに記載】一時ケア '!N142)</f>
        <v>0</v>
      </c>
      <c r="N118" s="99">
        <f>IF('【こちらに記載】一時ケア '!O142="","",'【こちらに記載】一時ケア '!O142)</f>
        <v>0</v>
      </c>
      <c r="O118" s="99" t="str">
        <f>IF('【こちらに記載】一時ケア '!P142="","",'【こちらに記載】一時ケア '!P142)</f>
        <v/>
      </c>
      <c r="P118" s="99" t="str">
        <f>IF('【こちらに記載】一時ケア '!Q142="","",'【こちらに記載】一時ケア '!Q142)</f>
        <v/>
      </c>
      <c r="Q118" s="99" t="str">
        <f>IF('【こちらに記載】一時ケア '!R142="","",'【こちらに記載】一時ケア '!R142)</f>
        <v/>
      </c>
    </row>
    <row r="119" spans="1:17" ht="36" customHeight="1" x14ac:dyDescent="0.4">
      <c r="A119" s="99" t="str">
        <f>IF(B119="","",'【こちらに記載】一時ケア '!$O$2)</f>
        <v/>
      </c>
      <c r="B119" s="99" t="str">
        <f>IF('【こちらに記載】一時ケア '!B143="","",'【こちらに記載】一時ケア '!B143)</f>
        <v/>
      </c>
      <c r="C119" s="131" t="str">
        <f>IF('【こちらに記載】一時ケア '!C143="","",'【こちらに記載】一時ケア '!C143)</f>
        <v/>
      </c>
      <c r="D119" s="100" t="str">
        <f>IF('【こちらに記載】一時ケア '!D143="","",TEXT('【こちらに記載】一時ケア '!D143, "YYYY/MM/DD"))</f>
        <v/>
      </c>
      <c r="E119" s="131" t="str">
        <f>IF('【こちらに記載】一時ケア '!E143="","",'【こちらに記載】一時ケア '!E143)</f>
        <v/>
      </c>
      <c r="F119" s="131" t="str">
        <f>IF('【こちらに記載】一時ケア '!F143="","",'【こちらに記載】一時ケア '!F143)</f>
        <v/>
      </c>
      <c r="G119" s="131" t="str">
        <f>IF('【こちらに記載】一時ケア '!G143="","",'【こちらに記載】一時ケア '!G143)</f>
        <v/>
      </c>
      <c r="H119" s="131" t="str">
        <f>IF('【こちらに記載】一時ケア '!H142="","",'【こちらに記載】一時ケア '!H142)</f>
        <v/>
      </c>
      <c r="I119" s="100" t="str">
        <f>IF('【こちらに記載】一時ケア '!I143="","",TEXT('【こちらに記載】一時ケア '!I143, "YYYY/MM/DD"))</f>
        <v/>
      </c>
      <c r="J119" s="101" t="str">
        <f>IF('【こちらに記載】一時ケア '!J143="","",TEXT('【こちらに記載】一時ケア '!J143,"aaa"))</f>
        <v/>
      </c>
      <c r="K119" s="102" t="str">
        <f>IF('【こちらに記載】一時ケア '!K143="","",'【こちらに記載】一時ケア '!K143)</f>
        <v/>
      </c>
      <c r="L119" s="102" t="str">
        <f>IF('【こちらに記載】一時ケア '!M143="","",'【こちらに記載】一時ケア '!M143)</f>
        <v/>
      </c>
      <c r="M119" s="102">
        <f>IF('【こちらに記載】一時ケア '!N143="","",'【こちらに記載】一時ケア '!N143)</f>
        <v>0</v>
      </c>
      <c r="N119" s="99">
        <f>IF('【こちらに記載】一時ケア '!O143="","",'【こちらに記載】一時ケア '!O143)</f>
        <v>0</v>
      </c>
      <c r="O119" s="99" t="str">
        <f>IF('【こちらに記載】一時ケア '!P143="","",'【こちらに記載】一時ケア '!P143)</f>
        <v/>
      </c>
      <c r="P119" s="99" t="str">
        <f>IF('【こちらに記載】一時ケア '!Q143="","",'【こちらに記載】一時ケア '!Q143)</f>
        <v/>
      </c>
      <c r="Q119" s="99" t="str">
        <f>IF('【こちらに記載】一時ケア '!R143="","",'【こちらに記載】一時ケア '!R143)</f>
        <v/>
      </c>
    </row>
    <row r="120" spans="1:17" ht="36" customHeight="1" x14ac:dyDescent="0.4">
      <c r="A120" s="99" t="str">
        <f>IF(B120="","",'【こちらに記載】一時ケア '!$O$2)</f>
        <v/>
      </c>
      <c r="B120" s="99" t="str">
        <f>IF('【こちらに記載】一時ケア '!B144="","",'【こちらに記載】一時ケア '!B144)</f>
        <v/>
      </c>
      <c r="C120" s="131" t="str">
        <f>IF('【こちらに記載】一時ケア '!C144="","",'【こちらに記載】一時ケア '!C144)</f>
        <v/>
      </c>
      <c r="D120" s="100" t="str">
        <f>IF('【こちらに記載】一時ケア '!D144="","",TEXT('【こちらに記載】一時ケア '!D144, "YYYY/MM/DD"))</f>
        <v/>
      </c>
      <c r="E120" s="131" t="str">
        <f>IF('【こちらに記載】一時ケア '!E144="","",'【こちらに記載】一時ケア '!E144)</f>
        <v/>
      </c>
      <c r="F120" s="131" t="str">
        <f>IF('【こちらに記載】一時ケア '!F144="","",'【こちらに記載】一時ケア '!F144)</f>
        <v/>
      </c>
      <c r="G120" s="131" t="str">
        <f>IF('【こちらに記載】一時ケア '!G144="","",'【こちらに記載】一時ケア '!G144)</f>
        <v/>
      </c>
      <c r="H120" s="131" t="str">
        <f>IF('【こちらに記載】一時ケア '!H143="","",'【こちらに記載】一時ケア '!H143)</f>
        <v/>
      </c>
      <c r="I120" s="100" t="str">
        <f>IF('【こちらに記載】一時ケア '!I144="","",TEXT('【こちらに記載】一時ケア '!I144, "YYYY/MM/DD"))</f>
        <v/>
      </c>
      <c r="J120" s="101" t="str">
        <f>IF('【こちらに記載】一時ケア '!J144="","",TEXT('【こちらに記載】一時ケア '!J144,"aaa"))</f>
        <v/>
      </c>
      <c r="K120" s="102" t="str">
        <f>IF('【こちらに記載】一時ケア '!K144="","",'【こちらに記載】一時ケア '!K144)</f>
        <v/>
      </c>
      <c r="L120" s="102" t="str">
        <f>IF('【こちらに記載】一時ケア '!M144="","",'【こちらに記載】一時ケア '!M144)</f>
        <v/>
      </c>
      <c r="M120" s="102">
        <f>IF('【こちらに記載】一時ケア '!N144="","",'【こちらに記載】一時ケア '!N144)</f>
        <v>0</v>
      </c>
      <c r="N120" s="99">
        <f>IF('【こちらに記載】一時ケア '!O144="","",'【こちらに記載】一時ケア '!O144)</f>
        <v>0</v>
      </c>
      <c r="O120" s="99" t="str">
        <f>IF('【こちらに記載】一時ケア '!P144="","",'【こちらに記載】一時ケア '!P144)</f>
        <v/>
      </c>
      <c r="P120" s="99" t="str">
        <f>IF('【こちらに記載】一時ケア '!Q144="","",'【こちらに記載】一時ケア '!Q144)</f>
        <v/>
      </c>
      <c r="Q120" s="99" t="str">
        <f>IF('【こちらに記載】一時ケア '!R144="","",'【こちらに記載】一時ケア '!R144)</f>
        <v/>
      </c>
    </row>
    <row r="121" spans="1:17" ht="36" customHeight="1" x14ac:dyDescent="0.4">
      <c r="A121" s="99" t="str">
        <f>IF(B121="","",'【こちらに記載】一時ケア '!$O$2)</f>
        <v/>
      </c>
      <c r="B121" s="99" t="str">
        <f>IF('【こちらに記載】一時ケア '!B145="","",'【こちらに記載】一時ケア '!B145)</f>
        <v/>
      </c>
      <c r="C121" s="131" t="str">
        <f>IF('【こちらに記載】一時ケア '!C145="","",'【こちらに記載】一時ケア '!C145)</f>
        <v/>
      </c>
      <c r="D121" s="100" t="str">
        <f>IF('【こちらに記載】一時ケア '!D145="","",TEXT('【こちらに記載】一時ケア '!D145, "YYYY/MM/DD"))</f>
        <v/>
      </c>
      <c r="E121" s="131" t="str">
        <f>IF('【こちらに記載】一時ケア '!E145="","",'【こちらに記載】一時ケア '!E145)</f>
        <v/>
      </c>
      <c r="F121" s="131" t="str">
        <f>IF('【こちらに記載】一時ケア '!F145="","",'【こちらに記載】一時ケア '!F145)</f>
        <v/>
      </c>
      <c r="G121" s="131" t="str">
        <f>IF('【こちらに記載】一時ケア '!G145="","",'【こちらに記載】一時ケア '!G145)</f>
        <v/>
      </c>
      <c r="H121" s="131" t="str">
        <f>IF('【こちらに記載】一時ケア '!H144="","",'【こちらに記載】一時ケア '!H144)</f>
        <v/>
      </c>
      <c r="I121" s="100" t="str">
        <f>IF('【こちらに記載】一時ケア '!I145="","",TEXT('【こちらに記載】一時ケア '!I145, "YYYY/MM/DD"))</f>
        <v/>
      </c>
      <c r="J121" s="101" t="str">
        <f>IF('【こちらに記載】一時ケア '!J145="","",TEXT('【こちらに記載】一時ケア '!J145,"aaa"))</f>
        <v/>
      </c>
      <c r="K121" s="102" t="str">
        <f>IF('【こちらに記載】一時ケア '!K145="","",'【こちらに記載】一時ケア '!K145)</f>
        <v/>
      </c>
      <c r="L121" s="102" t="str">
        <f>IF('【こちらに記載】一時ケア '!M145="","",'【こちらに記載】一時ケア '!M145)</f>
        <v/>
      </c>
      <c r="M121" s="102">
        <f>IF('【こちらに記載】一時ケア '!N145="","",'【こちらに記載】一時ケア '!N145)</f>
        <v>0</v>
      </c>
      <c r="N121" s="99">
        <f>IF('【こちらに記載】一時ケア '!O145="","",'【こちらに記載】一時ケア '!O145)</f>
        <v>0</v>
      </c>
      <c r="O121" s="99" t="str">
        <f>IF('【こちらに記載】一時ケア '!P145="","",'【こちらに記載】一時ケア '!P145)</f>
        <v/>
      </c>
      <c r="P121" s="99" t="str">
        <f>IF('【こちらに記載】一時ケア '!Q145="","",'【こちらに記載】一時ケア '!Q145)</f>
        <v/>
      </c>
      <c r="Q121" s="99" t="str">
        <f>IF('【こちらに記載】一時ケア '!R145="","",'【こちらに記載】一時ケア '!R145)</f>
        <v/>
      </c>
    </row>
    <row r="122" spans="1:17" ht="36" customHeight="1" x14ac:dyDescent="0.4">
      <c r="A122" s="99" t="str">
        <f>IF(B122="","",'【こちらに記載】一時ケア '!$O$2)</f>
        <v/>
      </c>
      <c r="B122" s="99" t="str">
        <f>IF('【こちらに記載】一時ケア '!B148="","",'【こちらに記載】一時ケア '!B148)</f>
        <v/>
      </c>
      <c r="C122" s="131" t="str">
        <f>IF('【こちらに記載】一時ケア '!C148="","",'【こちらに記載】一時ケア '!C148)</f>
        <v/>
      </c>
      <c r="D122" s="100" t="str">
        <f>IF('【こちらに記載】一時ケア '!D148="","",TEXT('【こちらに記載】一時ケア '!D148, "YYYY/MM/DD"))</f>
        <v/>
      </c>
      <c r="E122" s="131" t="str">
        <f>IF('【こちらに記載】一時ケア '!E148="","",'【こちらに記載】一時ケア '!E148)</f>
        <v/>
      </c>
      <c r="F122" s="131" t="str">
        <f>IF('【こちらに記載】一時ケア '!F148="","",'【こちらに記載】一時ケア '!F148)</f>
        <v/>
      </c>
      <c r="G122" s="131" t="str">
        <f>IF('【こちらに記載】一時ケア '!G148="","",'【こちらに記載】一時ケア '!G148)</f>
        <v/>
      </c>
      <c r="H122" s="131" t="str">
        <f>IF('【こちらに記載】一時ケア '!H147="","",'【こちらに記載】一時ケア '!H147)</f>
        <v/>
      </c>
      <c r="I122" s="100" t="str">
        <f>IF('【こちらに記載】一時ケア '!I148="","",TEXT('【こちらに記載】一時ケア '!I148, "YYYY/MM/DD"))</f>
        <v/>
      </c>
      <c r="J122" s="101" t="str">
        <f>IF('【こちらに記載】一時ケア '!J148="","",TEXT('【こちらに記載】一時ケア '!J148,"aaa"))</f>
        <v/>
      </c>
      <c r="K122" s="102" t="str">
        <f>IF('【こちらに記載】一時ケア '!K148="","",'【こちらに記載】一時ケア '!K148)</f>
        <v/>
      </c>
      <c r="L122" s="102" t="str">
        <f>IF('【こちらに記載】一時ケア '!M148="","",'【こちらに記載】一時ケア '!M148)</f>
        <v/>
      </c>
      <c r="M122" s="102">
        <f>IF('【こちらに記載】一時ケア '!N148="","",'【こちらに記載】一時ケア '!N148)</f>
        <v>0</v>
      </c>
      <c r="N122" s="99">
        <f>IF('【こちらに記載】一時ケア '!O148="","",'【こちらに記載】一時ケア '!O148)</f>
        <v>0</v>
      </c>
      <c r="O122" s="99" t="str">
        <f>IF('【こちらに記載】一時ケア '!P148="","",'【こちらに記載】一時ケア '!P148)</f>
        <v/>
      </c>
      <c r="P122" s="99" t="str">
        <f>IF('【こちらに記載】一時ケア '!Q148="","",'【こちらに記載】一時ケア '!Q148)</f>
        <v/>
      </c>
      <c r="Q122" s="99" t="str">
        <f>IF('【こちらに記載】一時ケア '!R148="","",'【こちらに記載】一時ケア '!R148)</f>
        <v/>
      </c>
    </row>
    <row r="123" spans="1:17" ht="36" customHeight="1" x14ac:dyDescent="0.4">
      <c r="A123" s="99" t="str">
        <f>IF(B123="","",'【こちらに記載】一時ケア '!$O$2)</f>
        <v/>
      </c>
      <c r="B123" s="99" t="str">
        <f>IF('【こちらに記載】一時ケア '!B149="","",'【こちらに記載】一時ケア '!B149)</f>
        <v/>
      </c>
      <c r="C123" s="131" t="str">
        <f>IF('【こちらに記載】一時ケア '!C149="","",'【こちらに記載】一時ケア '!C149)</f>
        <v/>
      </c>
      <c r="D123" s="100" t="str">
        <f>IF('【こちらに記載】一時ケア '!D149="","",TEXT('【こちらに記載】一時ケア '!D149, "YYYY/MM/DD"))</f>
        <v/>
      </c>
      <c r="E123" s="131" t="str">
        <f>IF('【こちらに記載】一時ケア '!E149="","",'【こちらに記載】一時ケア '!E149)</f>
        <v/>
      </c>
      <c r="F123" s="131" t="str">
        <f>IF('【こちらに記載】一時ケア '!F149="","",'【こちらに記載】一時ケア '!F149)</f>
        <v/>
      </c>
      <c r="G123" s="131" t="str">
        <f>IF('【こちらに記載】一時ケア '!G149="","",'【こちらに記載】一時ケア '!G149)</f>
        <v/>
      </c>
      <c r="H123" s="131" t="str">
        <f>IF('【こちらに記載】一時ケア '!H148="","",'【こちらに記載】一時ケア '!H148)</f>
        <v/>
      </c>
      <c r="I123" s="100" t="str">
        <f>IF('【こちらに記載】一時ケア '!I149="","",TEXT('【こちらに記載】一時ケア '!I149, "YYYY/MM/DD"))</f>
        <v/>
      </c>
      <c r="J123" s="101" t="str">
        <f>IF('【こちらに記載】一時ケア '!J149="","",TEXT('【こちらに記載】一時ケア '!J149,"aaa"))</f>
        <v/>
      </c>
      <c r="K123" s="102" t="str">
        <f>IF('【こちらに記載】一時ケア '!K149="","",'【こちらに記載】一時ケア '!K149)</f>
        <v/>
      </c>
      <c r="L123" s="102" t="str">
        <f>IF('【こちらに記載】一時ケア '!M149="","",'【こちらに記載】一時ケア '!M149)</f>
        <v/>
      </c>
      <c r="M123" s="102">
        <f>IF('【こちらに記載】一時ケア '!N149="","",'【こちらに記載】一時ケア '!N149)</f>
        <v>0</v>
      </c>
      <c r="N123" s="99">
        <f>IF('【こちらに記載】一時ケア '!O149="","",'【こちらに記載】一時ケア '!O149)</f>
        <v>0</v>
      </c>
      <c r="O123" s="99" t="str">
        <f>IF('【こちらに記載】一時ケア '!P149="","",'【こちらに記載】一時ケア '!P149)</f>
        <v/>
      </c>
      <c r="P123" s="99" t="str">
        <f>IF('【こちらに記載】一時ケア '!Q149="","",'【こちらに記載】一時ケア '!Q149)</f>
        <v/>
      </c>
      <c r="Q123" s="99" t="str">
        <f>IF('【こちらに記載】一時ケア '!R149="","",'【こちらに記載】一時ケア '!R149)</f>
        <v/>
      </c>
    </row>
    <row r="124" spans="1:17" ht="36" customHeight="1" x14ac:dyDescent="0.4">
      <c r="A124" s="99" t="str">
        <f>IF(B124="","",'【こちらに記載】一時ケア '!$O$2)</f>
        <v/>
      </c>
      <c r="B124" s="99" t="str">
        <f>IF('【こちらに記載】一時ケア '!B150="","",'【こちらに記載】一時ケア '!B150)</f>
        <v/>
      </c>
      <c r="C124" s="131" t="str">
        <f>IF('【こちらに記載】一時ケア '!C150="","",'【こちらに記載】一時ケア '!C150)</f>
        <v/>
      </c>
      <c r="D124" s="100" t="str">
        <f>IF('【こちらに記載】一時ケア '!D150="","",TEXT('【こちらに記載】一時ケア '!D150, "YYYY/MM/DD"))</f>
        <v/>
      </c>
      <c r="E124" s="131" t="str">
        <f>IF('【こちらに記載】一時ケア '!E150="","",'【こちらに記載】一時ケア '!E150)</f>
        <v/>
      </c>
      <c r="F124" s="131" t="str">
        <f>IF('【こちらに記載】一時ケア '!F150="","",'【こちらに記載】一時ケア '!F150)</f>
        <v/>
      </c>
      <c r="G124" s="131" t="str">
        <f>IF('【こちらに記載】一時ケア '!G150="","",'【こちらに記載】一時ケア '!G150)</f>
        <v/>
      </c>
      <c r="H124" s="131" t="str">
        <f>IF('【こちらに記載】一時ケア '!H149="","",'【こちらに記載】一時ケア '!H149)</f>
        <v/>
      </c>
      <c r="I124" s="100" t="str">
        <f>IF('【こちらに記載】一時ケア '!I150="","",TEXT('【こちらに記載】一時ケア '!I150, "YYYY/MM/DD"))</f>
        <v/>
      </c>
      <c r="J124" s="101" t="str">
        <f>IF('【こちらに記載】一時ケア '!J150="","",TEXT('【こちらに記載】一時ケア '!J150,"aaa"))</f>
        <v/>
      </c>
      <c r="K124" s="102" t="str">
        <f>IF('【こちらに記載】一時ケア '!K150="","",'【こちらに記載】一時ケア '!K150)</f>
        <v/>
      </c>
      <c r="L124" s="102" t="str">
        <f>IF('【こちらに記載】一時ケア '!M150="","",'【こちらに記載】一時ケア '!M150)</f>
        <v/>
      </c>
      <c r="M124" s="102">
        <f>IF('【こちらに記載】一時ケア '!N150="","",'【こちらに記載】一時ケア '!N150)</f>
        <v>0</v>
      </c>
      <c r="N124" s="99">
        <f>IF('【こちらに記載】一時ケア '!O150="","",'【こちらに記載】一時ケア '!O150)</f>
        <v>0</v>
      </c>
      <c r="O124" s="99" t="str">
        <f>IF('【こちらに記載】一時ケア '!P150="","",'【こちらに記載】一時ケア '!P150)</f>
        <v/>
      </c>
      <c r="P124" s="99" t="str">
        <f>IF('【こちらに記載】一時ケア '!Q150="","",'【こちらに記載】一時ケア '!Q150)</f>
        <v/>
      </c>
      <c r="Q124" s="99" t="str">
        <f>IF('【こちらに記載】一時ケア '!R150="","",'【こちらに記載】一時ケア '!R150)</f>
        <v/>
      </c>
    </row>
    <row r="125" spans="1:17" ht="36" customHeight="1" x14ac:dyDescent="0.4">
      <c r="A125" s="99" t="str">
        <f>IF(B125="","",'【こちらに記載】一時ケア '!$O$2)</f>
        <v/>
      </c>
      <c r="B125" s="99" t="str">
        <f>IF('【こちらに記載】一時ケア '!B151="","",'【こちらに記載】一時ケア '!B151)</f>
        <v/>
      </c>
      <c r="C125" s="131" t="str">
        <f>IF('【こちらに記載】一時ケア '!C151="","",'【こちらに記載】一時ケア '!C151)</f>
        <v/>
      </c>
      <c r="D125" s="100" t="str">
        <f>IF('【こちらに記載】一時ケア '!D151="","",TEXT('【こちらに記載】一時ケア '!D151, "YYYY/MM/DD"))</f>
        <v/>
      </c>
      <c r="E125" s="131" t="str">
        <f>IF('【こちらに記載】一時ケア '!E151="","",'【こちらに記載】一時ケア '!E151)</f>
        <v/>
      </c>
      <c r="F125" s="131" t="str">
        <f>IF('【こちらに記載】一時ケア '!F151="","",'【こちらに記載】一時ケア '!F151)</f>
        <v/>
      </c>
      <c r="G125" s="131" t="str">
        <f>IF('【こちらに記載】一時ケア '!G151="","",'【こちらに記載】一時ケア '!G151)</f>
        <v/>
      </c>
      <c r="H125" s="131" t="str">
        <f>IF('【こちらに記載】一時ケア '!H150="","",'【こちらに記載】一時ケア '!H150)</f>
        <v/>
      </c>
      <c r="I125" s="100" t="str">
        <f>IF('【こちらに記載】一時ケア '!I151="","",TEXT('【こちらに記載】一時ケア '!I151, "YYYY/MM/DD"))</f>
        <v/>
      </c>
      <c r="J125" s="101" t="str">
        <f>IF('【こちらに記載】一時ケア '!J151="","",TEXT('【こちらに記載】一時ケア '!J151,"aaa"))</f>
        <v/>
      </c>
      <c r="K125" s="102" t="str">
        <f>IF('【こちらに記載】一時ケア '!K151="","",'【こちらに記載】一時ケア '!K151)</f>
        <v/>
      </c>
      <c r="L125" s="102" t="str">
        <f>IF('【こちらに記載】一時ケア '!M151="","",'【こちらに記載】一時ケア '!M151)</f>
        <v/>
      </c>
      <c r="M125" s="102">
        <f>IF('【こちらに記載】一時ケア '!N151="","",'【こちらに記載】一時ケア '!N151)</f>
        <v>0</v>
      </c>
      <c r="N125" s="99">
        <f>IF('【こちらに記載】一時ケア '!O151="","",'【こちらに記載】一時ケア '!O151)</f>
        <v>0</v>
      </c>
      <c r="O125" s="99" t="str">
        <f>IF('【こちらに記載】一時ケア '!P151="","",'【こちらに記載】一時ケア '!P151)</f>
        <v/>
      </c>
      <c r="P125" s="99" t="str">
        <f>IF('【こちらに記載】一時ケア '!Q151="","",'【こちらに記載】一時ケア '!Q151)</f>
        <v/>
      </c>
      <c r="Q125" s="99" t="str">
        <f>IF('【こちらに記載】一時ケア '!R151="","",'【こちらに記載】一時ケア '!R151)</f>
        <v/>
      </c>
    </row>
    <row r="126" spans="1:17" ht="36" customHeight="1" x14ac:dyDescent="0.4">
      <c r="A126" s="99" t="str">
        <f>IF(B126="","",'【こちらに記載】一時ケア '!$O$2)</f>
        <v/>
      </c>
      <c r="B126" s="99" t="str">
        <f>IF('【こちらに記載】一時ケア '!B152="","",'【こちらに記載】一時ケア '!B152)</f>
        <v/>
      </c>
      <c r="C126" s="131" t="str">
        <f>IF('【こちらに記載】一時ケア '!C152="","",'【こちらに記載】一時ケア '!C152)</f>
        <v/>
      </c>
      <c r="D126" s="100" t="str">
        <f>IF('【こちらに記載】一時ケア '!D152="","",TEXT('【こちらに記載】一時ケア '!D152, "YYYY/MM/DD"))</f>
        <v/>
      </c>
      <c r="E126" s="131" t="str">
        <f>IF('【こちらに記載】一時ケア '!E152="","",'【こちらに記載】一時ケア '!E152)</f>
        <v/>
      </c>
      <c r="F126" s="131" t="str">
        <f>IF('【こちらに記載】一時ケア '!F152="","",'【こちらに記載】一時ケア '!F152)</f>
        <v/>
      </c>
      <c r="G126" s="131" t="str">
        <f>IF('【こちらに記載】一時ケア '!G152="","",'【こちらに記載】一時ケア '!G152)</f>
        <v/>
      </c>
      <c r="H126" s="131" t="str">
        <f>IF('【こちらに記載】一時ケア '!H151="","",'【こちらに記載】一時ケア '!H151)</f>
        <v/>
      </c>
      <c r="I126" s="100" t="str">
        <f>IF('【こちらに記載】一時ケア '!I152="","",TEXT('【こちらに記載】一時ケア '!I152, "YYYY/MM/DD"))</f>
        <v/>
      </c>
      <c r="J126" s="101" t="str">
        <f>IF('【こちらに記載】一時ケア '!J152="","",TEXT('【こちらに記載】一時ケア '!J152,"aaa"))</f>
        <v/>
      </c>
      <c r="K126" s="102" t="str">
        <f>IF('【こちらに記載】一時ケア '!K152="","",'【こちらに記載】一時ケア '!K152)</f>
        <v/>
      </c>
      <c r="L126" s="102" t="str">
        <f>IF('【こちらに記載】一時ケア '!M152="","",'【こちらに記載】一時ケア '!M152)</f>
        <v/>
      </c>
      <c r="M126" s="102">
        <f>IF('【こちらに記載】一時ケア '!N152="","",'【こちらに記載】一時ケア '!N152)</f>
        <v>0</v>
      </c>
      <c r="N126" s="99">
        <f>IF('【こちらに記載】一時ケア '!O152="","",'【こちらに記載】一時ケア '!O152)</f>
        <v>0</v>
      </c>
      <c r="O126" s="99" t="str">
        <f>IF('【こちらに記載】一時ケア '!P152="","",'【こちらに記載】一時ケア '!P152)</f>
        <v/>
      </c>
      <c r="P126" s="99" t="str">
        <f>IF('【こちらに記載】一時ケア '!Q152="","",'【こちらに記載】一時ケア '!Q152)</f>
        <v/>
      </c>
      <c r="Q126" s="99" t="str">
        <f>IF('【こちらに記載】一時ケア '!R152="","",'【こちらに記載】一時ケア '!R152)</f>
        <v/>
      </c>
    </row>
    <row r="127" spans="1:17" ht="36" customHeight="1" x14ac:dyDescent="0.4">
      <c r="A127" s="99" t="str">
        <f>IF(B127="","",'【こちらに記載】一時ケア '!$O$2)</f>
        <v/>
      </c>
      <c r="B127" s="99" t="str">
        <f>IF('【こちらに記載】一時ケア '!B153="","",'【こちらに記載】一時ケア '!B153)</f>
        <v/>
      </c>
      <c r="C127" s="131" t="str">
        <f>IF('【こちらに記載】一時ケア '!C153="","",'【こちらに記載】一時ケア '!C153)</f>
        <v/>
      </c>
      <c r="D127" s="100" t="str">
        <f>IF('【こちらに記載】一時ケア '!D153="","",TEXT('【こちらに記載】一時ケア '!D153, "YYYY/MM/DD"))</f>
        <v/>
      </c>
      <c r="E127" s="131" t="str">
        <f>IF('【こちらに記載】一時ケア '!E153="","",'【こちらに記載】一時ケア '!E153)</f>
        <v/>
      </c>
      <c r="F127" s="131" t="str">
        <f>IF('【こちらに記載】一時ケア '!F153="","",'【こちらに記載】一時ケア '!F153)</f>
        <v/>
      </c>
      <c r="G127" s="131" t="str">
        <f>IF('【こちらに記載】一時ケア '!G153="","",'【こちらに記載】一時ケア '!G153)</f>
        <v/>
      </c>
      <c r="H127" s="131" t="str">
        <f>IF('【こちらに記載】一時ケア '!H152="","",'【こちらに記載】一時ケア '!H152)</f>
        <v/>
      </c>
      <c r="I127" s="100" t="str">
        <f>IF('【こちらに記載】一時ケア '!I153="","",TEXT('【こちらに記載】一時ケア '!I153, "YYYY/MM/DD"))</f>
        <v/>
      </c>
      <c r="J127" s="101" t="str">
        <f>IF('【こちらに記載】一時ケア '!J153="","",TEXT('【こちらに記載】一時ケア '!J153,"aaa"))</f>
        <v/>
      </c>
      <c r="K127" s="102" t="str">
        <f>IF('【こちらに記載】一時ケア '!K153="","",'【こちらに記載】一時ケア '!K153)</f>
        <v/>
      </c>
      <c r="L127" s="102" t="str">
        <f>IF('【こちらに記載】一時ケア '!M153="","",'【こちらに記載】一時ケア '!M153)</f>
        <v/>
      </c>
      <c r="M127" s="102">
        <f>IF('【こちらに記載】一時ケア '!N153="","",'【こちらに記載】一時ケア '!N153)</f>
        <v>0</v>
      </c>
      <c r="N127" s="99">
        <f>IF('【こちらに記載】一時ケア '!O153="","",'【こちらに記載】一時ケア '!O153)</f>
        <v>0</v>
      </c>
      <c r="O127" s="99" t="str">
        <f>IF('【こちらに記載】一時ケア '!P153="","",'【こちらに記載】一時ケア '!P153)</f>
        <v/>
      </c>
      <c r="P127" s="99" t="str">
        <f>IF('【こちらに記載】一時ケア '!Q153="","",'【こちらに記載】一時ケア '!Q153)</f>
        <v/>
      </c>
      <c r="Q127" s="99" t="str">
        <f>IF('【こちらに記載】一時ケア '!R153="","",'【こちらに記載】一時ケア '!R153)</f>
        <v/>
      </c>
    </row>
    <row r="128" spans="1:17" ht="36" customHeight="1" x14ac:dyDescent="0.4">
      <c r="A128" s="99" t="str">
        <f>IF(B128="","",'【こちらに記載】一時ケア '!$O$2)</f>
        <v/>
      </c>
      <c r="B128" s="99" t="str">
        <f>IF('【こちらに記載】一時ケア '!B154="","",'【こちらに記載】一時ケア '!B154)</f>
        <v/>
      </c>
      <c r="C128" s="131" t="str">
        <f>IF('【こちらに記載】一時ケア '!C154="","",'【こちらに記載】一時ケア '!C154)</f>
        <v/>
      </c>
      <c r="D128" s="100" t="str">
        <f>IF('【こちらに記載】一時ケア '!D154="","",TEXT('【こちらに記載】一時ケア '!D154, "YYYY/MM/DD"))</f>
        <v/>
      </c>
      <c r="E128" s="131" t="str">
        <f>IF('【こちらに記載】一時ケア '!E154="","",'【こちらに記載】一時ケア '!E154)</f>
        <v/>
      </c>
      <c r="F128" s="131" t="str">
        <f>IF('【こちらに記載】一時ケア '!F154="","",'【こちらに記載】一時ケア '!F154)</f>
        <v/>
      </c>
      <c r="G128" s="131" t="str">
        <f>IF('【こちらに記載】一時ケア '!G154="","",'【こちらに記載】一時ケア '!G154)</f>
        <v/>
      </c>
      <c r="H128" s="131" t="str">
        <f>IF('【こちらに記載】一時ケア '!H153="","",'【こちらに記載】一時ケア '!H153)</f>
        <v/>
      </c>
      <c r="I128" s="100" t="str">
        <f>IF('【こちらに記載】一時ケア '!I154="","",TEXT('【こちらに記載】一時ケア '!I154, "YYYY/MM/DD"))</f>
        <v/>
      </c>
      <c r="J128" s="101" t="str">
        <f>IF('【こちらに記載】一時ケア '!J154="","",TEXT('【こちらに記載】一時ケア '!J154,"aaa"))</f>
        <v/>
      </c>
      <c r="K128" s="102" t="str">
        <f>IF('【こちらに記載】一時ケア '!K154="","",'【こちらに記載】一時ケア '!K154)</f>
        <v/>
      </c>
      <c r="L128" s="102" t="str">
        <f>IF('【こちらに記載】一時ケア '!M154="","",'【こちらに記載】一時ケア '!M154)</f>
        <v/>
      </c>
      <c r="M128" s="102">
        <f>IF('【こちらに記載】一時ケア '!N154="","",'【こちらに記載】一時ケア '!N154)</f>
        <v>0</v>
      </c>
      <c r="N128" s="99">
        <f>IF('【こちらに記載】一時ケア '!O154="","",'【こちらに記載】一時ケア '!O154)</f>
        <v>0</v>
      </c>
      <c r="O128" s="99" t="str">
        <f>IF('【こちらに記載】一時ケア '!P154="","",'【こちらに記載】一時ケア '!P154)</f>
        <v/>
      </c>
      <c r="P128" s="99" t="str">
        <f>IF('【こちらに記載】一時ケア '!Q154="","",'【こちらに記載】一時ケア '!Q154)</f>
        <v/>
      </c>
      <c r="Q128" s="99" t="str">
        <f>IF('【こちらに記載】一時ケア '!R154="","",'【こちらに記載】一時ケア '!R154)</f>
        <v/>
      </c>
    </row>
    <row r="129" spans="1:17" ht="36" customHeight="1" x14ac:dyDescent="0.4">
      <c r="A129" s="99" t="str">
        <f>IF(B129="","",'【こちらに記載】一時ケア '!$O$2)</f>
        <v/>
      </c>
      <c r="B129" s="99" t="str">
        <f>IF('【こちらに記載】一時ケア '!B155="","",'【こちらに記載】一時ケア '!B155)</f>
        <v/>
      </c>
      <c r="C129" s="131" t="str">
        <f>IF('【こちらに記載】一時ケア '!C155="","",'【こちらに記載】一時ケア '!C155)</f>
        <v/>
      </c>
      <c r="D129" s="100" t="str">
        <f>IF('【こちらに記載】一時ケア '!D155="","",TEXT('【こちらに記載】一時ケア '!D155, "YYYY/MM/DD"))</f>
        <v/>
      </c>
      <c r="E129" s="131" t="str">
        <f>IF('【こちらに記載】一時ケア '!E155="","",'【こちらに記載】一時ケア '!E155)</f>
        <v/>
      </c>
      <c r="F129" s="131" t="str">
        <f>IF('【こちらに記載】一時ケア '!F155="","",'【こちらに記載】一時ケア '!F155)</f>
        <v/>
      </c>
      <c r="G129" s="131" t="str">
        <f>IF('【こちらに記載】一時ケア '!G155="","",'【こちらに記載】一時ケア '!G155)</f>
        <v/>
      </c>
      <c r="H129" s="131" t="str">
        <f>IF('【こちらに記載】一時ケア '!H154="","",'【こちらに記載】一時ケア '!H154)</f>
        <v/>
      </c>
      <c r="I129" s="100" t="str">
        <f>IF('【こちらに記載】一時ケア '!I155="","",TEXT('【こちらに記載】一時ケア '!I155, "YYYY/MM/DD"))</f>
        <v/>
      </c>
      <c r="J129" s="101" t="str">
        <f>IF('【こちらに記載】一時ケア '!J155="","",TEXT('【こちらに記載】一時ケア '!J155,"aaa"))</f>
        <v/>
      </c>
      <c r="K129" s="102" t="str">
        <f>IF('【こちらに記載】一時ケア '!K155="","",'【こちらに記載】一時ケア '!K155)</f>
        <v/>
      </c>
      <c r="L129" s="102" t="str">
        <f>IF('【こちらに記載】一時ケア '!M155="","",'【こちらに記載】一時ケア '!M155)</f>
        <v/>
      </c>
      <c r="M129" s="102">
        <f>IF('【こちらに記載】一時ケア '!N155="","",'【こちらに記載】一時ケア '!N155)</f>
        <v>0</v>
      </c>
      <c r="N129" s="99">
        <f>IF('【こちらに記載】一時ケア '!O155="","",'【こちらに記載】一時ケア '!O155)</f>
        <v>0</v>
      </c>
      <c r="O129" s="99" t="str">
        <f>IF('【こちらに記載】一時ケア '!P155="","",'【こちらに記載】一時ケア '!P155)</f>
        <v/>
      </c>
      <c r="P129" s="99" t="str">
        <f>IF('【こちらに記載】一時ケア '!Q155="","",'【こちらに記載】一時ケア '!Q155)</f>
        <v/>
      </c>
      <c r="Q129" s="99" t="str">
        <f>IF('【こちらに記載】一時ケア '!R155="","",'【こちらに記載】一時ケア '!R155)</f>
        <v/>
      </c>
    </row>
    <row r="130" spans="1:17" ht="36" customHeight="1" x14ac:dyDescent="0.4">
      <c r="A130" s="99" t="str">
        <f>IF(B130="","",'【こちらに記載】一時ケア '!$O$2)</f>
        <v/>
      </c>
      <c r="B130" s="99" t="str">
        <f>IF('【こちらに記載】一時ケア '!B156="","",'【こちらに記載】一時ケア '!B156)</f>
        <v/>
      </c>
      <c r="C130" s="131" t="str">
        <f>IF('【こちらに記載】一時ケア '!C156="","",'【こちらに記載】一時ケア '!C156)</f>
        <v/>
      </c>
      <c r="D130" s="100" t="str">
        <f>IF('【こちらに記載】一時ケア '!D156="","",TEXT('【こちらに記載】一時ケア '!D156, "YYYY/MM/DD"))</f>
        <v/>
      </c>
      <c r="E130" s="131" t="str">
        <f>IF('【こちらに記載】一時ケア '!E156="","",'【こちらに記載】一時ケア '!E156)</f>
        <v/>
      </c>
      <c r="F130" s="131" t="str">
        <f>IF('【こちらに記載】一時ケア '!F156="","",'【こちらに記載】一時ケア '!F156)</f>
        <v/>
      </c>
      <c r="G130" s="131" t="str">
        <f>IF('【こちらに記載】一時ケア '!G156="","",'【こちらに記載】一時ケア '!G156)</f>
        <v/>
      </c>
      <c r="H130" s="131" t="str">
        <f>IF('【こちらに記載】一時ケア '!H155="","",'【こちらに記載】一時ケア '!H155)</f>
        <v/>
      </c>
      <c r="I130" s="100" t="str">
        <f>IF('【こちらに記載】一時ケア '!I156="","",TEXT('【こちらに記載】一時ケア '!I156, "YYYY/MM/DD"))</f>
        <v/>
      </c>
      <c r="J130" s="101" t="str">
        <f>IF('【こちらに記載】一時ケア '!J156="","",TEXT('【こちらに記載】一時ケア '!J156,"aaa"))</f>
        <v/>
      </c>
      <c r="K130" s="102" t="str">
        <f>IF('【こちらに記載】一時ケア '!K156="","",'【こちらに記載】一時ケア '!K156)</f>
        <v/>
      </c>
      <c r="L130" s="102" t="str">
        <f>IF('【こちらに記載】一時ケア '!M156="","",'【こちらに記載】一時ケア '!M156)</f>
        <v/>
      </c>
      <c r="M130" s="102">
        <f>IF('【こちらに記載】一時ケア '!N156="","",'【こちらに記載】一時ケア '!N156)</f>
        <v>0</v>
      </c>
      <c r="N130" s="99">
        <f>IF('【こちらに記載】一時ケア '!O156="","",'【こちらに記載】一時ケア '!O156)</f>
        <v>0</v>
      </c>
      <c r="O130" s="99" t="str">
        <f>IF('【こちらに記載】一時ケア '!P156="","",'【こちらに記載】一時ケア '!P156)</f>
        <v/>
      </c>
      <c r="P130" s="99" t="str">
        <f>IF('【こちらに記載】一時ケア '!Q156="","",'【こちらに記載】一時ケア '!Q156)</f>
        <v/>
      </c>
      <c r="Q130" s="99" t="str">
        <f>IF('【こちらに記載】一時ケア '!R156="","",'【こちらに記載】一時ケア '!R156)</f>
        <v/>
      </c>
    </row>
    <row r="131" spans="1:17" ht="36" customHeight="1" x14ac:dyDescent="0.4">
      <c r="A131" s="99" t="str">
        <f>IF(B131="","",'【こちらに記載】一時ケア '!$O$2)</f>
        <v/>
      </c>
      <c r="B131" s="99" t="str">
        <f>IF('【こちらに記載】一時ケア '!B157="","",'【こちらに記載】一時ケア '!B157)</f>
        <v/>
      </c>
      <c r="C131" s="131" t="str">
        <f>IF('【こちらに記載】一時ケア '!C157="","",'【こちらに記載】一時ケア '!C157)</f>
        <v/>
      </c>
      <c r="D131" s="100" t="str">
        <f>IF('【こちらに記載】一時ケア '!D157="","",TEXT('【こちらに記載】一時ケア '!D157, "YYYY/MM/DD"))</f>
        <v/>
      </c>
      <c r="E131" s="131" t="str">
        <f>IF('【こちらに記載】一時ケア '!E157="","",'【こちらに記載】一時ケア '!E157)</f>
        <v/>
      </c>
      <c r="F131" s="131" t="str">
        <f>IF('【こちらに記載】一時ケア '!F157="","",'【こちらに記載】一時ケア '!F157)</f>
        <v/>
      </c>
      <c r="G131" s="131" t="str">
        <f>IF('【こちらに記載】一時ケア '!G157="","",'【こちらに記載】一時ケア '!G157)</f>
        <v/>
      </c>
      <c r="H131" s="131" t="str">
        <f>IF('【こちらに記載】一時ケア '!H156="","",'【こちらに記載】一時ケア '!H156)</f>
        <v/>
      </c>
      <c r="I131" s="100" t="str">
        <f>IF('【こちらに記載】一時ケア '!I157="","",TEXT('【こちらに記載】一時ケア '!I157, "YYYY/MM/DD"))</f>
        <v/>
      </c>
      <c r="J131" s="101" t="str">
        <f>IF('【こちらに記載】一時ケア '!J157="","",TEXT('【こちらに記載】一時ケア '!J157,"aaa"))</f>
        <v/>
      </c>
      <c r="K131" s="102" t="str">
        <f>IF('【こちらに記載】一時ケア '!K157="","",'【こちらに記載】一時ケア '!K157)</f>
        <v/>
      </c>
      <c r="L131" s="102" t="str">
        <f>IF('【こちらに記載】一時ケア '!M157="","",'【こちらに記載】一時ケア '!M157)</f>
        <v/>
      </c>
      <c r="M131" s="102">
        <f>IF('【こちらに記載】一時ケア '!N157="","",'【こちらに記載】一時ケア '!N157)</f>
        <v>0</v>
      </c>
      <c r="N131" s="99">
        <f>IF('【こちらに記載】一時ケア '!O157="","",'【こちらに記載】一時ケア '!O157)</f>
        <v>0</v>
      </c>
      <c r="O131" s="99" t="str">
        <f>IF('【こちらに記載】一時ケア '!P157="","",'【こちらに記載】一時ケア '!P157)</f>
        <v/>
      </c>
      <c r="P131" s="99" t="str">
        <f>IF('【こちらに記載】一時ケア '!Q157="","",'【こちらに記載】一時ケア '!Q157)</f>
        <v/>
      </c>
      <c r="Q131" s="99" t="str">
        <f>IF('【こちらに記載】一時ケア '!R157="","",'【こちらに記載】一時ケア '!R157)</f>
        <v/>
      </c>
    </row>
    <row r="132" spans="1:17" ht="36" customHeight="1" x14ac:dyDescent="0.4">
      <c r="A132" s="99" t="str">
        <f>IF(B132="","",'【こちらに記載】一時ケア '!$O$2)</f>
        <v/>
      </c>
      <c r="B132" s="99" t="str">
        <f>IF('【こちらに記載】一時ケア '!B160="","",'【こちらに記載】一時ケア '!B160)</f>
        <v/>
      </c>
      <c r="C132" s="131" t="str">
        <f>IF('【こちらに記載】一時ケア '!C160="","",'【こちらに記載】一時ケア '!C160)</f>
        <v/>
      </c>
      <c r="D132" s="100" t="str">
        <f>IF('【こちらに記載】一時ケア '!D160="","",TEXT('【こちらに記載】一時ケア '!D160, "YYYY/MM/DD"))</f>
        <v/>
      </c>
      <c r="E132" s="131" t="str">
        <f>IF('【こちらに記載】一時ケア '!E160="","",'【こちらに記載】一時ケア '!E160)</f>
        <v/>
      </c>
      <c r="F132" s="131" t="str">
        <f>IF('【こちらに記載】一時ケア '!F160="","",'【こちらに記載】一時ケア '!F160)</f>
        <v/>
      </c>
      <c r="G132" s="131" t="str">
        <f>IF('【こちらに記載】一時ケア '!G160="","",'【こちらに記載】一時ケア '!G160)</f>
        <v/>
      </c>
      <c r="H132" s="131" t="str">
        <f>IF('【こちらに記載】一時ケア '!H159="","",'【こちらに記載】一時ケア '!H159)</f>
        <v/>
      </c>
      <c r="I132" s="100" t="str">
        <f>IF('【こちらに記載】一時ケア '!I160="","",TEXT('【こちらに記載】一時ケア '!I160, "YYYY/MM/DD"))</f>
        <v/>
      </c>
      <c r="J132" s="101" t="str">
        <f>IF('【こちらに記載】一時ケア '!J160="","",TEXT('【こちらに記載】一時ケア '!J160,"aaa"))</f>
        <v/>
      </c>
      <c r="K132" s="102" t="str">
        <f>IF('【こちらに記載】一時ケア '!K160="","",'【こちらに記載】一時ケア '!K160)</f>
        <v/>
      </c>
      <c r="L132" s="102" t="str">
        <f>IF('【こちらに記載】一時ケア '!M160="","",'【こちらに記載】一時ケア '!M160)</f>
        <v/>
      </c>
      <c r="M132" s="102">
        <f>IF('【こちらに記載】一時ケア '!N160="","",'【こちらに記載】一時ケア '!N160)</f>
        <v>0</v>
      </c>
      <c r="N132" s="99">
        <f>IF('【こちらに記載】一時ケア '!O160="","",'【こちらに記載】一時ケア '!O160)</f>
        <v>0</v>
      </c>
      <c r="O132" s="99" t="str">
        <f>IF('【こちらに記載】一時ケア '!P160="","",'【こちらに記載】一時ケア '!P160)</f>
        <v/>
      </c>
      <c r="P132" s="99" t="str">
        <f>IF('【こちらに記載】一時ケア '!Q160="","",'【こちらに記載】一時ケア '!Q160)</f>
        <v/>
      </c>
      <c r="Q132" s="99" t="str">
        <f>IF('【こちらに記載】一時ケア '!R160="","",'【こちらに記載】一時ケア '!R160)</f>
        <v/>
      </c>
    </row>
    <row r="133" spans="1:17" ht="36" customHeight="1" x14ac:dyDescent="0.4">
      <c r="A133" s="99" t="str">
        <f>IF(B133="","",'【こちらに記載】一時ケア '!$O$2)</f>
        <v/>
      </c>
      <c r="B133" s="99" t="str">
        <f>IF('【こちらに記載】一時ケア '!B161="","",'【こちらに記載】一時ケア '!B161)</f>
        <v/>
      </c>
      <c r="C133" s="131" t="str">
        <f>IF('【こちらに記載】一時ケア '!C161="","",'【こちらに記載】一時ケア '!C161)</f>
        <v/>
      </c>
      <c r="D133" s="100" t="str">
        <f>IF('【こちらに記載】一時ケア '!D161="","",TEXT('【こちらに記載】一時ケア '!D161, "YYYY/MM/DD"))</f>
        <v/>
      </c>
      <c r="E133" s="131" t="str">
        <f>IF('【こちらに記載】一時ケア '!E161="","",'【こちらに記載】一時ケア '!E161)</f>
        <v/>
      </c>
      <c r="F133" s="131" t="str">
        <f>IF('【こちらに記載】一時ケア '!F161="","",'【こちらに記載】一時ケア '!F161)</f>
        <v/>
      </c>
      <c r="G133" s="131" t="str">
        <f>IF('【こちらに記載】一時ケア '!G161="","",'【こちらに記載】一時ケア '!G161)</f>
        <v/>
      </c>
      <c r="H133" s="131" t="str">
        <f>IF('【こちらに記載】一時ケア '!H160="","",'【こちらに記載】一時ケア '!H160)</f>
        <v/>
      </c>
      <c r="I133" s="100" t="str">
        <f>IF('【こちらに記載】一時ケア '!I161="","",TEXT('【こちらに記載】一時ケア '!I161, "YYYY/MM/DD"))</f>
        <v/>
      </c>
      <c r="J133" s="101" t="str">
        <f>IF('【こちらに記載】一時ケア '!J161="","",TEXT('【こちらに記載】一時ケア '!J161,"aaa"))</f>
        <v/>
      </c>
      <c r="K133" s="102" t="str">
        <f>IF('【こちらに記載】一時ケア '!K161="","",'【こちらに記載】一時ケア '!K161)</f>
        <v/>
      </c>
      <c r="L133" s="102" t="str">
        <f>IF('【こちらに記載】一時ケア '!M161="","",'【こちらに記載】一時ケア '!M161)</f>
        <v/>
      </c>
      <c r="M133" s="102">
        <f>IF('【こちらに記載】一時ケア '!N161="","",'【こちらに記載】一時ケア '!N161)</f>
        <v>0</v>
      </c>
      <c r="N133" s="99">
        <f>IF('【こちらに記載】一時ケア '!O161="","",'【こちらに記載】一時ケア '!O161)</f>
        <v>0</v>
      </c>
      <c r="O133" s="99" t="str">
        <f>IF('【こちらに記載】一時ケア '!P161="","",'【こちらに記載】一時ケア '!P161)</f>
        <v/>
      </c>
      <c r="P133" s="99" t="str">
        <f>IF('【こちらに記載】一時ケア '!Q161="","",'【こちらに記載】一時ケア '!Q161)</f>
        <v/>
      </c>
      <c r="Q133" s="99" t="str">
        <f>IF('【こちらに記載】一時ケア '!R161="","",'【こちらに記載】一時ケア '!R161)</f>
        <v/>
      </c>
    </row>
    <row r="134" spans="1:17" ht="36" customHeight="1" x14ac:dyDescent="0.4">
      <c r="A134" s="99" t="str">
        <f>IF(B134="","",'【こちらに記載】一時ケア '!$O$2)</f>
        <v/>
      </c>
      <c r="B134" s="99" t="str">
        <f>IF('【こちらに記載】一時ケア '!B162="","",'【こちらに記載】一時ケア '!B162)</f>
        <v/>
      </c>
      <c r="C134" s="131" t="str">
        <f>IF('【こちらに記載】一時ケア '!C162="","",'【こちらに記載】一時ケア '!C162)</f>
        <v/>
      </c>
      <c r="D134" s="100" t="str">
        <f>IF('【こちらに記載】一時ケア '!D162="","",TEXT('【こちらに記載】一時ケア '!D162, "YYYY/MM/DD"))</f>
        <v/>
      </c>
      <c r="E134" s="131" t="str">
        <f>IF('【こちらに記載】一時ケア '!E162="","",'【こちらに記載】一時ケア '!E162)</f>
        <v/>
      </c>
      <c r="F134" s="131" t="str">
        <f>IF('【こちらに記載】一時ケア '!F162="","",'【こちらに記載】一時ケア '!F162)</f>
        <v/>
      </c>
      <c r="G134" s="131" t="str">
        <f>IF('【こちらに記載】一時ケア '!G162="","",'【こちらに記載】一時ケア '!G162)</f>
        <v/>
      </c>
      <c r="H134" s="131" t="str">
        <f>IF('【こちらに記載】一時ケア '!H161="","",'【こちらに記載】一時ケア '!H161)</f>
        <v/>
      </c>
      <c r="I134" s="100" t="str">
        <f>IF('【こちらに記載】一時ケア '!I162="","",TEXT('【こちらに記載】一時ケア '!I162, "YYYY/MM/DD"))</f>
        <v/>
      </c>
      <c r="J134" s="101" t="str">
        <f>IF('【こちらに記載】一時ケア '!J162="","",TEXT('【こちらに記載】一時ケア '!J162,"aaa"))</f>
        <v/>
      </c>
      <c r="K134" s="102" t="str">
        <f>IF('【こちらに記載】一時ケア '!K162="","",'【こちらに記載】一時ケア '!K162)</f>
        <v/>
      </c>
      <c r="L134" s="102" t="str">
        <f>IF('【こちらに記載】一時ケア '!M162="","",'【こちらに記載】一時ケア '!M162)</f>
        <v/>
      </c>
      <c r="M134" s="102">
        <f>IF('【こちらに記載】一時ケア '!N162="","",'【こちらに記載】一時ケア '!N162)</f>
        <v>0</v>
      </c>
      <c r="N134" s="99">
        <f>IF('【こちらに記載】一時ケア '!O162="","",'【こちらに記載】一時ケア '!O162)</f>
        <v>0</v>
      </c>
      <c r="O134" s="99" t="str">
        <f>IF('【こちらに記載】一時ケア '!P162="","",'【こちらに記載】一時ケア '!P162)</f>
        <v/>
      </c>
      <c r="P134" s="99" t="str">
        <f>IF('【こちらに記載】一時ケア '!Q162="","",'【こちらに記載】一時ケア '!Q162)</f>
        <v/>
      </c>
      <c r="Q134" s="99" t="str">
        <f>IF('【こちらに記載】一時ケア '!R162="","",'【こちらに記載】一時ケア '!R162)</f>
        <v/>
      </c>
    </row>
    <row r="135" spans="1:17" ht="36" customHeight="1" x14ac:dyDescent="0.4">
      <c r="A135" s="99" t="str">
        <f>IF(B135="","",'【こちらに記載】一時ケア '!$O$2)</f>
        <v/>
      </c>
      <c r="B135" s="99" t="str">
        <f>IF('【こちらに記載】一時ケア '!B163="","",'【こちらに記載】一時ケア '!B163)</f>
        <v/>
      </c>
      <c r="C135" s="131" t="str">
        <f>IF('【こちらに記載】一時ケア '!C163="","",'【こちらに記載】一時ケア '!C163)</f>
        <v/>
      </c>
      <c r="D135" s="100" t="str">
        <f>IF('【こちらに記載】一時ケア '!D163="","",TEXT('【こちらに記載】一時ケア '!D163, "YYYY/MM/DD"))</f>
        <v/>
      </c>
      <c r="E135" s="131" t="str">
        <f>IF('【こちらに記載】一時ケア '!E163="","",'【こちらに記載】一時ケア '!E163)</f>
        <v/>
      </c>
      <c r="F135" s="131" t="str">
        <f>IF('【こちらに記載】一時ケア '!F163="","",'【こちらに記載】一時ケア '!F163)</f>
        <v/>
      </c>
      <c r="G135" s="131" t="str">
        <f>IF('【こちらに記載】一時ケア '!G163="","",'【こちらに記載】一時ケア '!G163)</f>
        <v/>
      </c>
      <c r="H135" s="131" t="str">
        <f>IF('【こちらに記載】一時ケア '!H162="","",'【こちらに記載】一時ケア '!H162)</f>
        <v/>
      </c>
      <c r="I135" s="100" t="str">
        <f>IF('【こちらに記載】一時ケア '!I163="","",TEXT('【こちらに記載】一時ケア '!I163, "YYYY/MM/DD"))</f>
        <v/>
      </c>
      <c r="J135" s="101" t="str">
        <f>IF('【こちらに記載】一時ケア '!J163="","",TEXT('【こちらに記載】一時ケア '!J163,"aaa"))</f>
        <v/>
      </c>
      <c r="K135" s="102" t="str">
        <f>IF('【こちらに記載】一時ケア '!K163="","",'【こちらに記載】一時ケア '!K163)</f>
        <v/>
      </c>
      <c r="L135" s="102" t="str">
        <f>IF('【こちらに記載】一時ケア '!M163="","",'【こちらに記載】一時ケア '!M163)</f>
        <v/>
      </c>
      <c r="M135" s="102">
        <f>IF('【こちらに記載】一時ケア '!N163="","",'【こちらに記載】一時ケア '!N163)</f>
        <v>0</v>
      </c>
      <c r="N135" s="99">
        <f>IF('【こちらに記載】一時ケア '!O163="","",'【こちらに記載】一時ケア '!O163)</f>
        <v>0</v>
      </c>
      <c r="O135" s="99" t="str">
        <f>IF('【こちらに記載】一時ケア '!P163="","",'【こちらに記載】一時ケア '!P163)</f>
        <v/>
      </c>
      <c r="P135" s="99" t="str">
        <f>IF('【こちらに記載】一時ケア '!Q163="","",'【こちらに記載】一時ケア '!Q163)</f>
        <v/>
      </c>
      <c r="Q135" s="99" t="str">
        <f>IF('【こちらに記載】一時ケア '!R163="","",'【こちらに記載】一時ケア '!R163)</f>
        <v/>
      </c>
    </row>
    <row r="136" spans="1:17" ht="36" customHeight="1" x14ac:dyDescent="0.4">
      <c r="A136" s="99" t="str">
        <f>IF(B136="","",'【こちらに記載】一時ケア '!$O$2)</f>
        <v/>
      </c>
      <c r="B136" s="99" t="str">
        <f>IF('【こちらに記載】一時ケア '!B164="","",'【こちらに記載】一時ケア '!B164)</f>
        <v/>
      </c>
      <c r="C136" s="131" t="str">
        <f>IF('【こちらに記載】一時ケア '!C164="","",'【こちらに記載】一時ケア '!C164)</f>
        <v/>
      </c>
      <c r="D136" s="100" t="str">
        <f>IF('【こちらに記載】一時ケア '!D164="","",TEXT('【こちらに記載】一時ケア '!D164, "YYYY/MM/DD"))</f>
        <v/>
      </c>
      <c r="E136" s="131" t="str">
        <f>IF('【こちらに記載】一時ケア '!E164="","",'【こちらに記載】一時ケア '!E164)</f>
        <v/>
      </c>
      <c r="F136" s="131" t="str">
        <f>IF('【こちらに記載】一時ケア '!F164="","",'【こちらに記載】一時ケア '!F164)</f>
        <v/>
      </c>
      <c r="G136" s="131" t="str">
        <f>IF('【こちらに記載】一時ケア '!G164="","",'【こちらに記載】一時ケア '!G164)</f>
        <v/>
      </c>
      <c r="H136" s="131" t="str">
        <f>IF('【こちらに記載】一時ケア '!H163="","",'【こちらに記載】一時ケア '!H163)</f>
        <v/>
      </c>
      <c r="I136" s="100" t="str">
        <f>IF('【こちらに記載】一時ケア '!I164="","",TEXT('【こちらに記載】一時ケア '!I164, "YYYY/MM/DD"))</f>
        <v/>
      </c>
      <c r="J136" s="101" t="str">
        <f>IF('【こちらに記載】一時ケア '!J164="","",TEXT('【こちらに記載】一時ケア '!J164,"aaa"))</f>
        <v/>
      </c>
      <c r="K136" s="102" t="str">
        <f>IF('【こちらに記載】一時ケア '!K164="","",'【こちらに記載】一時ケア '!K164)</f>
        <v/>
      </c>
      <c r="L136" s="102" t="str">
        <f>IF('【こちらに記載】一時ケア '!M164="","",'【こちらに記載】一時ケア '!M164)</f>
        <v/>
      </c>
      <c r="M136" s="102">
        <f>IF('【こちらに記載】一時ケア '!N164="","",'【こちらに記載】一時ケア '!N164)</f>
        <v>0</v>
      </c>
      <c r="N136" s="99">
        <f>IF('【こちらに記載】一時ケア '!O164="","",'【こちらに記載】一時ケア '!O164)</f>
        <v>0</v>
      </c>
      <c r="O136" s="99" t="str">
        <f>IF('【こちらに記載】一時ケア '!P164="","",'【こちらに記載】一時ケア '!P164)</f>
        <v/>
      </c>
      <c r="P136" s="99" t="str">
        <f>IF('【こちらに記載】一時ケア '!Q164="","",'【こちらに記載】一時ケア '!Q164)</f>
        <v/>
      </c>
      <c r="Q136" s="99" t="str">
        <f>IF('【こちらに記載】一時ケア '!R164="","",'【こちらに記載】一時ケア '!R164)</f>
        <v/>
      </c>
    </row>
    <row r="137" spans="1:17" ht="36" customHeight="1" x14ac:dyDescent="0.4">
      <c r="A137" s="99" t="str">
        <f>IF(B137="","",'【こちらに記載】一時ケア '!$O$2)</f>
        <v/>
      </c>
      <c r="B137" s="99" t="str">
        <f>IF('【こちらに記載】一時ケア '!B165="","",'【こちらに記載】一時ケア '!B165)</f>
        <v/>
      </c>
      <c r="C137" s="131" t="str">
        <f>IF('【こちらに記載】一時ケア '!C165="","",'【こちらに記載】一時ケア '!C165)</f>
        <v/>
      </c>
      <c r="D137" s="100" t="str">
        <f>IF('【こちらに記載】一時ケア '!D165="","",TEXT('【こちらに記載】一時ケア '!D165, "YYYY/MM/DD"))</f>
        <v/>
      </c>
      <c r="E137" s="131" t="str">
        <f>IF('【こちらに記載】一時ケア '!E165="","",'【こちらに記載】一時ケア '!E165)</f>
        <v/>
      </c>
      <c r="F137" s="131" t="str">
        <f>IF('【こちらに記載】一時ケア '!F165="","",'【こちらに記載】一時ケア '!F165)</f>
        <v/>
      </c>
      <c r="G137" s="131" t="str">
        <f>IF('【こちらに記載】一時ケア '!G165="","",'【こちらに記載】一時ケア '!G165)</f>
        <v/>
      </c>
      <c r="H137" s="131" t="str">
        <f>IF('【こちらに記載】一時ケア '!H164="","",'【こちらに記載】一時ケア '!H164)</f>
        <v/>
      </c>
      <c r="I137" s="100" t="str">
        <f>IF('【こちらに記載】一時ケア '!I165="","",TEXT('【こちらに記載】一時ケア '!I165, "YYYY/MM/DD"))</f>
        <v/>
      </c>
      <c r="J137" s="101" t="str">
        <f>IF('【こちらに記載】一時ケア '!J165="","",TEXT('【こちらに記載】一時ケア '!J165,"aaa"))</f>
        <v/>
      </c>
      <c r="K137" s="102" t="str">
        <f>IF('【こちらに記載】一時ケア '!K165="","",'【こちらに記載】一時ケア '!K165)</f>
        <v/>
      </c>
      <c r="L137" s="102" t="str">
        <f>IF('【こちらに記載】一時ケア '!M165="","",'【こちらに記載】一時ケア '!M165)</f>
        <v/>
      </c>
      <c r="M137" s="102">
        <f>IF('【こちらに記載】一時ケア '!N165="","",'【こちらに記載】一時ケア '!N165)</f>
        <v>0</v>
      </c>
      <c r="N137" s="99">
        <f>IF('【こちらに記載】一時ケア '!O165="","",'【こちらに記載】一時ケア '!O165)</f>
        <v>0</v>
      </c>
      <c r="O137" s="99" t="str">
        <f>IF('【こちらに記載】一時ケア '!P165="","",'【こちらに記載】一時ケア '!P165)</f>
        <v/>
      </c>
      <c r="P137" s="99" t="str">
        <f>IF('【こちらに記載】一時ケア '!Q165="","",'【こちらに記載】一時ケア '!Q165)</f>
        <v/>
      </c>
      <c r="Q137" s="99" t="str">
        <f>IF('【こちらに記載】一時ケア '!R165="","",'【こちらに記載】一時ケア '!R165)</f>
        <v/>
      </c>
    </row>
    <row r="138" spans="1:17" ht="36" customHeight="1" x14ac:dyDescent="0.4">
      <c r="A138" s="99" t="str">
        <f>IF(B138="","",'【こちらに記載】一時ケア '!$O$2)</f>
        <v/>
      </c>
      <c r="B138" s="99" t="str">
        <f>IF('【こちらに記載】一時ケア '!B166="","",'【こちらに記載】一時ケア '!B166)</f>
        <v/>
      </c>
      <c r="C138" s="131" t="str">
        <f>IF('【こちらに記載】一時ケア '!C166="","",'【こちらに記載】一時ケア '!C166)</f>
        <v/>
      </c>
      <c r="D138" s="100" t="str">
        <f>IF('【こちらに記載】一時ケア '!D166="","",TEXT('【こちらに記載】一時ケア '!D166, "YYYY/MM/DD"))</f>
        <v/>
      </c>
      <c r="E138" s="131" t="str">
        <f>IF('【こちらに記載】一時ケア '!E166="","",'【こちらに記載】一時ケア '!E166)</f>
        <v/>
      </c>
      <c r="F138" s="131" t="str">
        <f>IF('【こちらに記載】一時ケア '!F166="","",'【こちらに記載】一時ケア '!F166)</f>
        <v/>
      </c>
      <c r="G138" s="131" t="str">
        <f>IF('【こちらに記載】一時ケア '!G166="","",'【こちらに記載】一時ケア '!G166)</f>
        <v/>
      </c>
      <c r="H138" s="131" t="str">
        <f>IF('【こちらに記載】一時ケア '!H165="","",'【こちらに記載】一時ケア '!H165)</f>
        <v/>
      </c>
      <c r="I138" s="100" t="str">
        <f>IF('【こちらに記載】一時ケア '!I166="","",TEXT('【こちらに記載】一時ケア '!I166, "YYYY/MM/DD"))</f>
        <v/>
      </c>
      <c r="J138" s="101" t="str">
        <f>IF('【こちらに記載】一時ケア '!J166="","",TEXT('【こちらに記載】一時ケア '!J166,"aaa"))</f>
        <v/>
      </c>
      <c r="K138" s="102" t="str">
        <f>IF('【こちらに記載】一時ケア '!K166="","",'【こちらに記載】一時ケア '!K166)</f>
        <v/>
      </c>
      <c r="L138" s="102" t="str">
        <f>IF('【こちらに記載】一時ケア '!M166="","",'【こちらに記載】一時ケア '!M166)</f>
        <v/>
      </c>
      <c r="M138" s="102">
        <f>IF('【こちらに記載】一時ケア '!N166="","",'【こちらに記載】一時ケア '!N166)</f>
        <v>0</v>
      </c>
      <c r="N138" s="99">
        <f>IF('【こちらに記載】一時ケア '!O166="","",'【こちらに記載】一時ケア '!O166)</f>
        <v>0</v>
      </c>
      <c r="O138" s="99" t="str">
        <f>IF('【こちらに記載】一時ケア '!P166="","",'【こちらに記載】一時ケア '!P166)</f>
        <v/>
      </c>
      <c r="P138" s="99" t="str">
        <f>IF('【こちらに記載】一時ケア '!Q166="","",'【こちらに記載】一時ケア '!Q166)</f>
        <v/>
      </c>
      <c r="Q138" s="99" t="str">
        <f>IF('【こちらに記載】一時ケア '!R166="","",'【こちらに記載】一時ケア '!R166)</f>
        <v/>
      </c>
    </row>
    <row r="139" spans="1:17" ht="36" customHeight="1" x14ac:dyDescent="0.4">
      <c r="A139" s="99" t="str">
        <f>IF(B139="","",'【こちらに記載】一時ケア '!$O$2)</f>
        <v/>
      </c>
      <c r="B139" s="99" t="str">
        <f>IF('【こちらに記載】一時ケア '!B167="","",'【こちらに記載】一時ケア '!B167)</f>
        <v/>
      </c>
      <c r="C139" s="131" t="str">
        <f>IF('【こちらに記載】一時ケア '!C167="","",'【こちらに記載】一時ケア '!C167)</f>
        <v/>
      </c>
      <c r="D139" s="100" t="str">
        <f>IF('【こちらに記載】一時ケア '!D167="","",TEXT('【こちらに記載】一時ケア '!D167, "YYYY/MM/DD"))</f>
        <v/>
      </c>
      <c r="E139" s="131" t="str">
        <f>IF('【こちらに記載】一時ケア '!E167="","",'【こちらに記載】一時ケア '!E167)</f>
        <v/>
      </c>
      <c r="F139" s="131" t="str">
        <f>IF('【こちらに記載】一時ケア '!F167="","",'【こちらに記載】一時ケア '!F167)</f>
        <v/>
      </c>
      <c r="G139" s="131" t="str">
        <f>IF('【こちらに記載】一時ケア '!G167="","",'【こちらに記載】一時ケア '!G167)</f>
        <v/>
      </c>
      <c r="H139" s="131" t="str">
        <f>IF('【こちらに記載】一時ケア '!H166="","",'【こちらに記載】一時ケア '!H166)</f>
        <v/>
      </c>
      <c r="I139" s="100" t="str">
        <f>IF('【こちらに記載】一時ケア '!I167="","",TEXT('【こちらに記載】一時ケア '!I167, "YYYY/MM/DD"))</f>
        <v/>
      </c>
      <c r="J139" s="101" t="str">
        <f>IF('【こちらに記載】一時ケア '!J167="","",TEXT('【こちらに記載】一時ケア '!J167,"aaa"))</f>
        <v/>
      </c>
      <c r="K139" s="102" t="str">
        <f>IF('【こちらに記載】一時ケア '!K167="","",'【こちらに記載】一時ケア '!K167)</f>
        <v/>
      </c>
      <c r="L139" s="102" t="str">
        <f>IF('【こちらに記載】一時ケア '!M167="","",'【こちらに記載】一時ケア '!M167)</f>
        <v/>
      </c>
      <c r="M139" s="102">
        <f>IF('【こちらに記載】一時ケア '!N167="","",'【こちらに記載】一時ケア '!N167)</f>
        <v>0</v>
      </c>
      <c r="N139" s="99">
        <f>IF('【こちらに記載】一時ケア '!O167="","",'【こちらに記載】一時ケア '!O167)</f>
        <v>0</v>
      </c>
      <c r="O139" s="99" t="str">
        <f>IF('【こちらに記載】一時ケア '!P167="","",'【こちらに記載】一時ケア '!P167)</f>
        <v/>
      </c>
      <c r="P139" s="99" t="str">
        <f>IF('【こちらに記載】一時ケア '!Q167="","",'【こちらに記載】一時ケア '!Q167)</f>
        <v/>
      </c>
      <c r="Q139" s="99" t="str">
        <f>IF('【こちらに記載】一時ケア '!R167="","",'【こちらに記載】一時ケア '!R167)</f>
        <v/>
      </c>
    </row>
    <row r="140" spans="1:17" ht="36" customHeight="1" x14ac:dyDescent="0.4">
      <c r="A140" s="99" t="str">
        <f>IF(B140="","",'【こちらに記載】一時ケア '!$O$2)</f>
        <v/>
      </c>
      <c r="B140" s="99" t="str">
        <f>IF('【こちらに記載】一時ケア '!B168="","",'【こちらに記載】一時ケア '!B168)</f>
        <v/>
      </c>
      <c r="C140" s="131" t="str">
        <f>IF('【こちらに記載】一時ケア '!C168="","",'【こちらに記載】一時ケア '!C168)</f>
        <v/>
      </c>
      <c r="D140" s="100" t="str">
        <f>IF('【こちらに記載】一時ケア '!D168="","",TEXT('【こちらに記載】一時ケア '!D168, "YYYY/MM/DD"))</f>
        <v/>
      </c>
      <c r="E140" s="131" t="str">
        <f>IF('【こちらに記載】一時ケア '!E168="","",'【こちらに記載】一時ケア '!E168)</f>
        <v/>
      </c>
      <c r="F140" s="131" t="str">
        <f>IF('【こちらに記載】一時ケア '!F168="","",'【こちらに記載】一時ケア '!F168)</f>
        <v/>
      </c>
      <c r="G140" s="131" t="str">
        <f>IF('【こちらに記載】一時ケア '!G168="","",'【こちらに記載】一時ケア '!G168)</f>
        <v/>
      </c>
      <c r="H140" s="131" t="str">
        <f>IF('【こちらに記載】一時ケア '!H167="","",'【こちらに記載】一時ケア '!H167)</f>
        <v/>
      </c>
      <c r="I140" s="100" t="str">
        <f>IF('【こちらに記載】一時ケア '!I168="","",TEXT('【こちらに記載】一時ケア '!I168, "YYYY/MM/DD"))</f>
        <v/>
      </c>
      <c r="J140" s="101" t="str">
        <f>IF('【こちらに記載】一時ケア '!J168="","",TEXT('【こちらに記載】一時ケア '!J168,"aaa"))</f>
        <v/>
      </c>
      <c r="K140" s="102" t="str">
        <f>IF('【こちらに記載】一時ケア '!K168="","",'【こちらに記載】一時ケア '!K168)</f>
        <v/>
      </c>
      <c r="L140" s="102" t="str">
        <f>IF('【こちらに記載】一時ケア '!M168="","",'【こちらに記載】一時ケア '!M168)</f>
        <v/>
      </c>
      <c r="M140" s="102">
        <f>IF('【こちらに記載】一時ケア '!N168="","",'【こちらに記載】一時ケア '!N168)</f>
        <v>0</v>
      </c>
      <c r="N140" s="99">
        <f>IF('【こちらに記載】一時ケア '!O168="","",'【こちらに記載】一時ケア '!O168)</f>
        <v>0</v>
      </c>
      <c r="O140" s="99" t="str">
        <f>IF('【こちらに記載】一時ケア '!P168="","",'【こちらに記載】一時ケア '!P168)</f>
        <v/>
      </c>
      <c r="P140" s="99" t="str">
        <f>IF('【こちらに記載】一時ケア '!Q168="","",'【こちらに記載】一時ケア '!Q168)</f>
        <v/>
      </c>
      <c r="Q140" s="99" t="str">
        <f>IF('【こちらに記載】一時ケア '!R168="","",'【こちらに記載】一時ケア '!R168)</f>
        <v/>
      </c>
    </row>
    <row r="141" spans="1:17" ht="36" customHeight="1" x14ac:dyDescent="0.4">
      <c r="A141" s="99" t="str">
        <f>IF(B141="","",'【こちらに記載】一時ケア '!$O$2)</f>
        <v/>
      </c>
      <c r="B141" s="99" t="str">
        <f>IF('【こちらに記載】一時ケア '!B169="","",'【こちらに記載】一時ケア '!B169)</f>
        <v/>
      </c>
      <c r="C141" s="131" t="str">
        <f>IF('【こちらに記載】一時ケア '!C169="","",'【こちらに記載】一時ケア '!C169)</f>
        <v/>
      </c>
      <c r="D141" s="100" t="str">
        <f>IF('【こちらに記載】一時ケア '!D169="","",TEXT('【こちらに記載】一時ケア '!D169, "YYYY/MM/DD"))</f>
        <v/>
      </c>
      <c r="E141" s="131" t="str">
        <f>IF('【こちらに記載】一時ケア '!E169="","",'【こちらに記載】一時ケア '!E169)</f>
        <v/>
      </c>
      <c r="F141" s="131" t="str">
        <f>IF('【こちらに記載】一時ケア '!F169="","",'【こちらに記載】一時ケア '!F169)</f>
        <v/>
      </c>
      <c r="G141" s="131" t="str">
        <f>IF('【こちらに記載】一時ケア '!G169="","",'【こちらに記載】一時ケア '!G169)</f>
        <v/>
      </c>
      <c r="H141" s="131" t="str">
        <f>IF('【こちらに記載】一時ケア '!H168="","",'【こちらに記載】一時ケア '!H168)</f>
        <v/>
      </c>
      <c r="I141" s="100" t="str">
        <f>IF('【こちらに記載】一時ケア '!I169="","",TEXT('【こちらに記載】一時ケア '!I169, "YYYY/MM/DD"))</f>
        <v/>
      </c>
      <c r="J141" s="101" t="str">
        <f>IF('【こちらに記載】一時ケア '!J169="","",TEXT('【こちらに記載】一時ケア '!J169,"aaa"))</f>
        <v/>
      </c>
      <c r="K141" s="102" t="str">
        <f>IF('【こちらに記載】一時ケア '!K169="","",'【こちらに記載】一時ケア '!K169)</f>
        <v/>
      </c>
      <c r="L141" s="102" t="str">
        <f>IF('【こちらに記載】一時ケア '!M169="","",'【こちらに記載】一時ケア '!M169)</f>
        <v/>
      </c>
      <c r="M141" s="102">
        <f>IF('【こちらに記載】一時ケア '!N169="","",'【こちらに記載】一時ケア '!N169)</f>
        <v>0</v>
      </c>
      <c r="N141" s="99">
        <f>IF('【こちらに記載】一時ケア '!O169="","",'【こちらに記載】一時ケア '!O169)</f>
        <v>0</v>
      </c>
      <c r="O141" s="99" t="str">
        <f>IF('【こちらに記載】一時ケア '!P169="","",'【こちらに記載】一時ケア '!P169)</f>
        <v/>
      </c>
      <c r="P141" s="99" t="str">
        <f>IF('【こちらに記載】一時ケア '!Q169="","",'【こちらに記載】一時ケア '!Q169)</f>
        <v/>
      </c>
      <c r="Q141" s="99" t="str">
        <f>IF('【こちらに記載】一時ケア '!R169="","",'【こちらに記載】一時ケア '!R169)</f>
        <v/>
      </c>
    </row>
    <row r="142" spans="1:17" ht="36" customHeight="1" x14ac:dyDescent="0.4">
      <c r="A142" s="99" t="str">
        <f>IF(B142="","",'【こちらに記載】一時ケア '!$O$2)</f>
        <v/>
      </c>
      <c r="B142" s="99" t="str">
        <f>IF('【こちらに記載】一時ケア '!B172="","",'【こちらに記載】一時ケア '!B172)</f>
        <v/>
      </c>
      <c r="C142" s="131" t="str">
        <f>IF('【こちらに記載】一時ケア '!C172="","",'【こちらに記載】一時ケア '!C172)</f>
        <v/>
      </c>
      <c r="D142" s="100" t="str">
        <f>IF('【こちらに記載】一時ケア '!D172="","",TEXT('【こちらに記載】一時ケア '!D172, "YYYY/MM/DD"))</f>
        <v/>
      </c>
      <c r="E142" s="131" t="str">
        <f>IF('【こちらに記載】一時ケア '!E172="","",'【こちらに記載】一時ケア '!E172)</f>
        <v/>
      </c>
      <c r="F142" s="131" t="str">
        <f>IF('【こちらに記載】一時ケア '!F172="","",'【こちらに記載】一時ケア '!F172)</f>
        <v/>
      </c>
      <c r="G142" s="131" t="str">
        <f>IF('【こちらに記載】一時ケア '!G172="","",'【こちらに記載】一時ケア '!G172)</f>
        <v/>
      </c>
      <c r="H142" s="131" t="str">
        <f>IF('【こちらに記載】一時ケア '!H171="","",'【こちらに記載】一時ケア '!H171)</f>
        <v/>
      </c>
      <c r="I142" s="100" t="str">
        <f>IF('【こちらに記載】一時ケア '!I172="","",TEXT('【こちらに記載】一時ケア '!I172, "YYYY/MM/DD"))</f>
        <v/>
      </c>
      <c r="J142" s="101" t="str">
        <f>IF('【こちらに記載】一時ケア '!J172="","",TEXT('【こちらに記載】一時ケア '!J172,"aaa"))</f>
        <v/>
      </c>
      <c r="K142" s="102" t="str">
        <f>IF('【こちらに記載】一時ケア '!K172="","",'【こちらに記載】一時ケア '!K172)</f>
        <v/>
      </c>
      <c r="L142" s="102" t="str">
        <f>IF('【こちらに記載】一時ケア '!M172="","",'【こちらに記載】一時ケア '!M172)</f>
        <v/>
      </c>
      <c r="M142" s="102">
        <f>IF('【こちらに記載】一時ケア '!N172="","",'【こちらに記載】一時ケア '!N172)</f>
        <v>0</v>
      </c>
      <c r="N142" s="99">
        <f>IF('【こちらに記載】一時ケア '!O172="","",'【こちらに記載】一時ケア '!O172)</f>
        <v>0</v>
      </c>
      <c r="O142" s="99" t="str">
        <f>IF('【こちらに記載】一時ケア '!P172="","",'【こちらに記載】一時ケア '!P172)</f>
        <v/>
      </c>
      <c r="P142" s="99" t="str">
        <f>IF('【こちらに記載】一時ケア '!Q172="","",'【こちらに記載】一時ケア '!Q172)</f>
        <v/>
      </c>
      <c r="Q142" s="99" t="str">
        <f>IF('【こちらに記載】一時ケア '!R172="","",'【こちらに記載】一時ケア '!R172)</f>
        <v/>
      </c>
    </row>
    <row r="143" spans="1:17" ht="36" customHeight="1" x14ac:dyDescent="0.4">
      <c r="A143" s="99" t="str">
        <f>IF(B143="","",'【こちらに記載】一時ケア '!$O$2)</f>
        <v/>
      </c>
      <c r="B143" s="99" t="str">
        <f>IF('【こちらに記載】一時ケア '!B173="","",'【こちらに記載】一時ケア '!B173)</f>
        <v/>
      </c>
      <c r="C143" s="131" t="str">
        <f>IF('【こちらに記載】一時ケア '!C173="","",'【こちらに記載】一時ケア '!C173)</f>
        <v/>
      </c>
      <c r="D143" s="100" t="str">
        <f>IF('【こちらに記載】一時ケア '!D173="","",TEXT('【こちらに記載】一時ケア '!D173, "YYYY/MM/DD"))</f>
        <v/>
      </c>
      <c r="E143" s="131" t="str">
        <f>IF('【こちらに記載】一時ケア '!E173="","",'【こちらに記載】一時ケア '!E173)</f>
        <v/>
      </c>
      <c r="F143" s="131" t="str">
        <f>IF('【こちらに記載】一時ケア '!F173="","",'【こちらに記載】一時ケア '!F173)</f>
        <v/>
      </c>
      <c r="G143" s="131" t="str">
        <f>IF('【こちらに記載】一時ケア '!G173="","",'【こちらに記載】一時ケア '!G173)</f>
        <v/>
      </c>
      <c r="H143" s="131" t="str">
        <f>IF('【こちらに記載】一時ケア '!H172="","",'【こちらに記載】一時ケア '!H172)</f>
        <v/>
      </c>
      <c r="I143" s="100" t="str">
        <f>IF('【こちらに記載】一時ケア '!I173="","",TEXT('【こちらに記載】一時ケア '!I173, "YYYY/MM/DD"))</f>
        <v/>
      </c>
      <c r="J143" s="101" t="str">
        <f>IF('【こちらに記載】一時ケア '!J173="","",TEXT('【こちらに記載】一時ケア '!J173,"aaa"))</f>
        <v/>
      </c>
      <c r="K143" s="102" t="str">
        <f>IF('【こちらに記載】一時ケア '!K173="","",'【こちらに記載】一時ケア '!K173)</f>
        <v/>
      </c>
      <c r="L143" s="102" t="str">
        <f>IF('【こちらに記載】一時ケア '!M173="","",'【こちらに記載】一時ケア '!M173)</f>
        <v/>
      </c>
      <c r="M143" s="102">
        <f>IF('【こちらに記載】一時ケア '!N173="","",'【こちらに記載】一時ケア '!N173)</f>
        <v>0</v>
      </c>
      <c r="N143" s="99">
        <f>IF('【こちらに記載】一時ケア '!O173="","",'【こちらに記載】一時ケア '!O173)</f>
        <v>0</v>
      </c>
      <c r="O143" s="99" t="str">
        <f>IF('【こちらに記載】一時ケア '!P173="","",'【こちらに記載】一時ケア '!P173)</f>
        <v/>
      </c>
      <c r="P143" s="99" t="str">
        <f>IF('【こちらに記載】一時ケア '!Q173="","",'【こちらに記載】一時ケア '!Q173)</f>
        <v/>
      </c>
      <c r="Q143" s="99" t="str">
        <f>IF('【こちらに記載】一時ケア '!R173="","",'【こちらに記載】一時ケア '!R173)</f>
        <v/>
      </c>
    </row>
    <row r="144" spans="1:17" ht="36" customHeight="1" x14ac:dyDescent="0.4">
      <c r="A144" s="99" t="str">
        <f>IF(B144="","",'【こちらに記載】一時ケア '!$O$2)</f>
        <v/>
      </c>
      <c r="B144" s="99" t="str">
        <f>IF('【こちらに記載】一時ケア '!B174="","",'【こちらに記載】一時ケア '!B174)</f>
        <v/>
      </c>
      <c r="C144" s="131" t="str">
        <f>IF('【こちらに記載】一時ケア '!C174="","",'【こちらに記載】一時ケア '!C174)</f>
        <v/>
      </c>
      <c r="D144" s="100" t="str">
        <f>IF('【こちらに記載】一時ケア '!D174="","",TEXT('【こちらに記載】一時ケア '!D174, "YYYY/MM/DD"))</f>
        <v/>
      </c>
      <c r="E144" s="131" t="str">
        <f>IF('【こちらに記載】一時ケア '!E174="","",'【こちらに記載】一時ケア '!E174)</f>
        <v/>
      </c>
      <c r="F144" s="131" t="str">
        <f>IF('【こちらに記載】一時ケア '!F174="","",'【こちらに記載】一時ケア '!F174)</f>
        <v/>
      </c>
      <c r="G144" s="131" t="str">
        <f>IF('【こちらに記載】一時ケア '!G174="","",'【こちらに記載】一時ケア '!G174)</f>
        <v/>
      </c>
      <c r="H144" s="131" t="str">
        <f>IF('【こちらに記載】一時ケア '!H173="","",'【こちらに記載】一時ケア '!H173)</f>
        <v/>
      </c>
      <c r="I144" s="100" t="str">
        <f>IF('【こちらに記載】一時ケア '!I174="","",TEXT('【こちらに記載】一時ケア '!I174, "YYYY/MM/DD"))</f>
        <v/>
      </c>
      <c r="J144" s="101" t="str">
        <f>IF('【こちらに記載】一時ケア '!J174="","",TEXT('【こちらに記載】一時ケア '!J174,"aaa"))</f>
        <v/>
      </c>
      <c r="K144" s="102" t="str">
        <f>IF('【こちらに記載】一時ケア '!K174="","",'【こちらに記載】一時ケア '!K174)</f>
        <v/>
      </c>
      <c r="L144" s="102" t="str">
        <f>IF('【こちらに記載】一時ケア '!M174="","",'【こちらに記載】一時ケア '!M174)</f>
        <v/>
      </c>
      <c r="M144" s="102">
        <f>IF('【こちらに記載】一時ケア '!N174="","",'【こちらに記載】一時ケア '!N174)</f>
        <v>0</v>
      </c>
      <c r="N144" s="99">
        <f>IF('【こちらに記載】一時ケア '!O174="","",'【こちらに記載】一時ケア '!O174)</f>
        <v>0</v>
      </c>
      <c r="O144" s="99" t="str">
        <f>IF('【こちらに記載】一時ケア '!P174="","",'【こちらに記載】一時ケア '!P174)</f>
        <v/>
      </c>
      <c r="P144" s="99" t="str">
        <f>IF('【こちらに記載】一時ケア '!Q174="","",'【こちらに記載】一時ケア '!Q174)</f>
        <v/>
      </c>
      <c r="Q144" s="99" t="str">
        <f>IF('【こちらに記載】一時ケア '!R174="","",'【こちらに記載】一時ケア '!R174)</f>
        <v/>
      </c>
    </row>
    <row r="145" spans="1:17" ht="36" customHeight="1" x14ac:dyDescent="0.4">
      <c r="A145" s="99" t="str">
        <f>IF(B145="","",'【こちらに記載】一時ケア '!$O$2)</f>
        <v/>
      </c>
      <c r="B145" s="99" t="str">
        <f>IF('【こちらに記載】一時ケア '!B175="","",'【こちらに記載】一時ケア '!B175)</f>
        <v/>
      </c>
      <c r="C145" s="131" t="str">
        <f>IF('【こちらに記載】一時ケア '!C175="","",'【こちらに記載】一時ケア '!C175)</f>
        <v/>
      </c>
      <c r="D145" s="100" t="str">
        <f>IF('【こちらに記載】一時ケア '!D175="","",TEXT('【こちらに記載】一時ケア '!D175, "YYYY/MM/DD"))</f>
        <v/>
      </c>
      <c r="E145" s="131" t="str">
        <f>IF('【こちらに記載】一時ケア '!E175="","",'【こちらに記載】一時ケア '!E175)</f>
        <v/>
      </c>
      <c r="F145" s="131" t="str">
        <f>IF('【こちらに記載】一時ケア '!F175="","",'【こちらに記載】一時ケア '!F175)</f>
        <v/>
      </c>
      <c r="G145" s="131" t="str">
        <f>IF('【こちらに記載】一時ケア '!G175="","",'【こちらに記載】一時ケア '!G175)</f>
        <v/>
      </c>
      <c r="H145" s="131" t="str">
        <f>IF('【こちらに記載】一時ケア '!H174="","",'【こちらに記載】一時ケア '!H174)</f>
        <v/>
      </c>
      <c r="I145" s="100" t="str">
        <f>IF('【こちらに記載】一時ケア '!I175="","",TEXT('【こちらに記載】一時ケア '!I175, "YYYY/MM/DD"))</f>
        <v/>
      </c>
      <c r="J145" s="101" t="str">
        <f>IF('【こちらに記載】一時ケア '!J175="","",TEXT('【こちらに記載】一時ケア '!J175,"aaa"))</f>
        <v/>
      </c>
      <c r="K145" s="102" t="str">
        <f>IF('【こちらに記載】一時ケア '!K175="","",'【こちらに記載】一時ケア '!K175)</f>
        <v/>
      </c>
      <c r="L145" s="102" t="str">
        <f>IF('【こちらに記載】一時ケア '!M175="","",'【こちらに記載】一時ケア '!M175)</f>
        <v/>
      </c>
      <c r="M145" s="102">
        <f>IF('【こちらに記載】一時ケア '!N175="","",'【こちらに記載】一時ケア '!N175)</f>
        <v>0</v>
      </c>
      <c r="N145" s="99">
        <f>IF('【こちらに記載】一時ケア '!O175="","",'【こちらに記載】一時ケア '!O175)</f>
        <v>0</v>
      </c>
      <c r="O145" s="99" t="str">
        <f>IF('【こちらに記載】一時ケア '!P175="","",'【こちらに記載】一時ケア '!P175)</f>
        <v/>
      </c>
      <c r="P145" s="99" t="str">
        <f>IF('【こちらに記載】一時ケア '!Q175="","",'【こちらに記載】一時ケア '!Q175)</f>
        <v/>
      </c>
      <c r="Q145" s="99" t="str">
        <f>IF('【こちらに記載】一時ケア '!R175="","",'【こちらに記載】一時ケア '!R175)</f>
        <v/>
      </c>
    </row>
    <row r="146" spans="1:17" ht="36" customHeight="1" x14ac:dyDescent="0.4">
      <c r="A146" s="99" t="str">
        <f>IF(B146="","",'【こちらに記載】一時ケア '!$O$2)</f>
        <v/>
      </c>
      <c r="B146" s="99" t="str">
        <f>IF('【こちらに記載】一時ケア '!B176="","",'【こちらに記載】一時ケア '!B176)</f>
        <v/>
      </c>
      <c r="C146" s="131" t="str">
        <f>IF('【こちらに記載】一時ケア '!C176="","",'【こちらに記載】一時ケア '!C176)</f>
        <v/>
      </c>
      <c r="D146" s="100" t="str">
        <f>IF('【こちらに記載】一時ケア '!D176="","",TEXT('【こちらに記載】一時ケア '!D176, "YYYY/MM/DD"))</f>
        <v/>
      </c>
      <c r="E146" s="131" t="str">
        <f>IF('【こちらに記載】一時ケア '!E176="","",'【こちらに記載】一時ケア '!E176)</f>
        <v/>
      </c>
      <c r="F146" s="131" t="str">
        <f>IF('【こちらに記載】一時ケア '!F176="","",'【こちらに記載】一時ケア '!F176)</f>
        <v/>
      </c>
      <c r="G146" s="131" t="str">
        <f>IF('【こちらに記載】一時ケア '!G176="","",'【こちらに記載】一時ケア '!G176)</f>
        <v/>
      </c>
      <c r="H146" s="131" t="str">
        <f>IF('【こちらに記載】一時ケア '!H175="","",'【こちらに記載】一時ケア '!H175)</f>
        <v/>
      </c>
      <c r="I146" s="100" t="str">
        <f>IF('【こちらに記載】一時ケア '!I176="","",TEXT('【こちらに記載】一時ケア '!I176, "YYYY/MM/DD"))</f>
        <v/>
      </c>
      <c r="J146" s="101" t="str">
        <f>IF('【こちらに記載】一時ケア '!J176="","",TEXT('【こちらに記載】一時ケア '!J176,"aaa"))</f>
        <v/>
      </c>
      <c r="K146" s="102" t="str">
        <f>IF('【こちらに記載】一時ケア '!K176="","",'【こちらに記載】一時ケア '!K176)</f>
        <v/>
      </c>
      <c r="L146" s="102" t="str">
        <f>IF('【こちらに記載】一時ケア '!M176="","",'【こちらに記載】一時ケア '!M176)</f>
        <v/>
      </c>
      <c r="M146" s="102">
        <f>IF('【こちらに記載】一時ケア '!N176="","",'【こちらに記載】一時ケア '!N176)</f>
        <v>0</v>
      </c>
      <c r="N146" s="99">
        <f>IF('【こちらに記載】一時ケア '!O176="","",'【こちらに記載】一時ケア '!O176)</f>
        <v>0</v>
      </c>
      <c r="O146" s="99" t="str">
        <f>IF('【こちらに記載】一時ケア '!P176="","",'【こちらに記載】一時ケア '!P176)</f>
        <v/>
      </c>
      <c r="P146" s="99" t="str">
        <f>IF('【こちらに記載】一時ケア '!Q176="","",'【こちらに記載】一時ケア '!Q176)</f>
        <v/>
      </c>
      <c r="Q146" s="99" t="str">
        <f>IF('【こちらに記載】一時ケア '!R176="","",'【こちらに記載】一時ケア '!R176)</f>
        <v/>
      </c>
    </row>
    <row r="147" spans="1:17" ht="36" customHeight="1" x14ac:dyDescent="0.4">
      <c r="A147" s="99" t="str">
        <f>IF(B147="","",'【こちらに記載】一時ケア '!$O$2)</f>
        <v/>
      </c>
      <c r="B147" s="99" t="str">
        <f>IF('【こちらに記載】一時ケア '!B177="","",'【こちらに記載】一時ケア '!B177)</f>
        <v/>
      </c>
      <c r="C147" s="131" t="str">
        <f>IF('【こちらに記載】一時ケア '!C177="","",'【こちらに記載】一時ケア '!C177)</f>
        <v/>
      </c>
      <c r="D147" s="100" t="str">
        <f>IF('【こちらに記載】一時ケア '!D177="","",TEXT('【こちらに記載】一時ケア '!D177, "YYYY/MM/DD"))</f>
        <v/>
      </c>
      <c r="E147" s="131" t="str">
        <f>IF('【こちらに記載】一時ケア '!E177="","",'【こちらに記載】一時ケア '!E177)</f>
        <v/>
      </c>
      <c r="F147" s="131" t="str">
        <f>IF('【こちらに記載】一時ケア '!F177="","",'【こちらに記載】一時ケア '!F177)</f>
        <v/>
      </c>
      <c r="G147" s="131" t="str">
        <f>IF('【こちらに記載】一時ケア '!G177="","",'【こちらに記載】一時ケア '!G177)</f>
        <v/>
      </c>
      <c r="H147" s="131" t="str">
        <f>IF('【こちらに記載】一時ケア '!H176="","",'【こちらに記載】一時ケア '!H176)</f>
        <v/>
      </c>
      <c r="I147" s="100" t="str">
        <f>IF('【こちらに記載】一時ケア '!I177="","",TEXT('【こちらに記載】一時ケア '!I177, "YYYY/MM/DD"))</f>
        <v/>
      </c>
      <c r="J147" s="101" t="str">
        <f>IF('【こちらに記載】一時ケア '!J177="","",TEXT('【こちらに記載】一時ケア '!J177,"aaa"))</f>
        <v/>
      </c>
      <c r="K147" s="102" t="str">
        <f>IF('【こちらに記載】一時ケア '!K177="","",'【こちらに記載】一時ケア '!K177)</f>
        <v/>
      </c>
      <c r="L147" s="102" t="str">
        <f>IF('【こちらに記載】一時ケア '!M177="","",'【こちらに記載】一時ケア '!M177)</f>
        <v/>
      </c>
      <c r="M147" s="102">
        <f>IF('【こちらに記載】一時ケア '!N177="","",'【こちらに記載】一時ケア '!N177)</f>
        <v>0</v>
      </c>
      <c r="N147" s="99">
        <f>IF('【こちらに記載】一時ケア '!O177="","",'【こちらに記載】一時ケア '!O177)</f>
        <v>0</v>
      </c>
      <c r="O147" s="99" t="str">
        <f>IF('【こちらに記載】一時ケア '!P177="","",'【こちらに記載】一時ケア '!P177)</f>
        <v/>
      </c>
      <c r="P147" s="99" t="str">
        <f>IF('【こちらに記載】一時ケア '!Q177="","",'【こちらに記載】一時ケア '!Q177)</f>
        <v/>
      </c>
      <c r="Q147" s="99" t="str">
        <f>IF('【こちらに記載】一時ケア '!R177="","",'【こちらに記載】一時ケア '!R177)</f>
        <v/>
      </c>
    </row>
    <row r="148" spans="1:17" ht="36" customHeight="1" x14ac:dyDescent="0.4">
      <c r="A148" s="99" t="str">
        <f>IF(B148="","",'【こちらに記載】一時ケア '!$O$2)</f>
        <v/>
      </c>
      <c r="B148" s="99" t="str">
        <f>IF('【こちらに記載】一時ケア '!B178="","",'【こちらに記載】一時ケア '!B178)</f>
        <v/>
      </c>
      <c r="C148" s="131" t="str">
        <f>IF('【こちらに記載】一時ケア '!C178="","",'【こちらに記載】一時ケア '!C178)</f>
        <v/>
      </c>
      <c r="D148" s="100" t="str">
        <f>IF('【こちらに記載】一時ケア '!D178="","",TEXT('【こちらに記載】一時ケア '!D178, "YYYY/MM/DD"))</f>
        <v/>
      </c>
      <c r="E148" s="131" t="str">
        <f>IF('【こちらに記載】一時ケア '!E178="","",'【こちらに記載】一時ケア '!E178)</f>
        <v/>
      </c>
      <c r="F148" s="131" t="str">
        <f>IF('【こちらに記載】一時ケア '!F178="","",'【こちらに記載】一時ケア '!F178)</f>
        <v/>
      </c>
      <c r="G148" s="131" t="str">
        <f>IF('【こちらに記載】一時ケア '!G178="","",'【こちらに記載】一時ケア '!G178)</f>
        <v/>
      </c>
      <c r="H148" s="131" t="str">
        <f>IF('【こちらに記載】一時ケア '!H177="","",'【こちらに記載】一時ケア '!H177)</f>
        <v/>
      </c>
      <c r="I148" s="100" t="str">
        <f>IF('【こちらに記載】一時ケア '!I178="","",TEXT('【こちらに記載】一時ケア '!I178, "YYYY/MM/DD"))</f>
        <v/>
      </c>
      <c r="J148" s="101" t="str">
        <f>IF('【こちらに記載】一時ケア '!J178="","",TEXT('【こちらに記載】一時ケア '!J178,"aaa"))</f>
        <v/>
      </c>
      <c r="K148" s="102" t="str">
        <f>IF('【こちらに記載】一時ケア '!K178="","",'【こちらに記載】一時ケア '!K178)</f>
        <v/>
      </c>
      <c r="L148" s="102" t="str">
        <f>IF('【こちらに記載】一時ケア '!M178="","",'【こちらに記載】一時ケア '!M178)</f>
        <v/>
      </c>
      <c r="M148" s="102">
        <f>IF('【こちらに記載】一時ケア '!N178="","",'【こちらに記載】一時ケア '!N178)</f>
        <v>0</v>
      </c>
      <c r="N148" s="99">
        <f>IF('【こちらに記載】一時ケア '!O178="","",'【こちらに記載】一時ケア '!O178)</f>
        <v>0</v>
      </c>
      <c r="O148" s="99" t="str">
        <f>IF('【こちらに記載】一時ケア '!P178="","",'【こちらに記載】一時ケア '!P178)</f>
        <v/>
      </c>
      <c r="P148" s="99" t="str">
        <f>IF('【こちらに記載】一時ケア '!Q178="","",'【こちらに記載】一時ケア '!Q178)</f>
        <v/>
      </c>
      <c r="Q148" s="99" t="str">
        <f>IF('【こちらに記載】一時ケア '!R178="","",'【こちらに記載】一時ケア '!R178)</f>
        <v/>
      </c>
    </row>
    <row r="149" spans="1:17" ht="36" customHeight="1" x14ac:dyDescent="0.4">
      <c r="A149" s="99" t="str">
        <f>IF(B149="","",'【こちらに記載】一時ケア '!$O$2)</f>
        <v/>
      </c>
      <c r="B149" s="99" t="str">
        <f>IF('【こちらに記載】一時ケア '!B179="","",'【こちらに記載】一時ケア '!B179)</f>
        <v/>
      </c>
      <c r="C149" s="131" t="str">
        <f>IF('【こちらに記載】一時ケア '!C179="","",'【こちらに記載】一時ケア '!C179)</f>
        <v/>
      </c>
      <c r="D149" s="100" t="str">
        <f>IF('【こちらに記載】一時ケア '!D179="","",TEXT('【こちらに記載】一時ケア '!D179, "YYYY/MM/DD"))</f>
        <v/>
      </c>
      <c r="E149" s="131" t="str">
        <f>IF('【こちらに記載】一時ケア '!E179="","",'【こちらに記載】一時ケア '!E179)</f>
        <v/>
      </c>
      <c r="F149" s="131" t="str">
        <f>IF('【こちらに記載】一時ケア '!F179="","",'【こちらに記載】一時ケア '!F179)</f>
        <v/>
      </c>
      <c r="G149" s="131" t="str">
        <f>IF('【こちらに記載】一時ケア '!G179="","",'【こちらに記載】一時ケア '!G179)</f>
        <v/>
      </c>
      <c r="H149" s="131" t="str">
        <f>IF('【こちらに記載】一時ケア '!H178="","",'【こちらに記載】一時ケア '!H178)</f>
        <v/>
      </c>
      <c r="I149" s="100" t="str">
        <f>IF('【こちらに記載】一時ケア '!I179="","",TEXT('【こちらに記載】一時ケア '!I179, "YYYY/MM/DD"))</f>
        <v/>
      </c>
      <c r="J149" s="101" t="str">
        <f>IF('【こちらに記載】一時ケア '!J179="","",TEXT('【こちらに記載】一時ケア '!J179,"aaa"))</f>
        <v/>
      </c>
      <c r="K149" s="102" t="str">
        <f>IF('【こちらに記載】一時ケア '!K179="","",'【こちらに記載】一時ケア '!K179)</f>
        <v/>
      </c>
      <c r="L149" s="102" t="str">
        <f>IF('【こちらに記載】一時ケア '!M179="","",'【こちらに記載】一時ケア '!M179)</f>
        <v/>
      </c>
      <c r="M149" s="102">
        <f>IF('【こちらに記載】一時ケア '!N179="","",'【こちらに記載】一時ケア '!N179)</f>
        <v>0</v>
      </c>
      <c r="N149" s="99">
        <f>IF('【こちらに記載】一時ケア '!O179="","",'【こちらに記載】一時ケア '!O179)</f>
        <v>0</v>
      </c>
      <c r="O149" s="99" t="str">
        <f>IF('【こちらに記載】一時ケア '!P179="","",'【こちらに記載】一時ケア '!P179)</f>
        <v/>
      </c>
      <c r="P149" s="99" t="str">
        <f>IF('【こちらに記載】一時ケア '!Q179="","",'【こちらに記載】一時ケア '!Q179)</f>
        <v/>
      </c>
      <c r="Q149" s="99" t="str">
        <f>IF('【こちらに記載】一時ケア '!R179="","",'【こちらに記載】一時ケア '!R179)</f>
        <v/>
      </c>
    </row>
    <row r="150" spans="1:17" ht="36" customHeight="1" x14ac:dyDescent="0.4">
      <c r="A150" s="99" t="str">
        <f>IF(B150="","",'【こちらに記載】一時ケア '!$O$2)</f>
        <v/>
      </c>
      <c r="B150" s="99" t="str">
        <f>IF('【こちらに記載】一時ケア '!B180="","",'【こちらに記載】一時ケア '!B180)</f>
        <v/>
      </c>
      <c r="C150" s="131" t="str">
        <f>IF('【こちらに記載】一時ケア '!C180="","",'【こちらに記載】一時ケア '!C180)</f>
        <v/>
      </c>
      <c r="D150" s="100" t="str">
        <f>IF('【こちらに記載】一時ケア '!D180="","",TEXT('【こちらに記載】一時ケア '!D180, "YYYY/MM/DD"))</f>
        <v/>
      </c>
      <c r="E150" s="131" t="str">
        <f>IF('【こちらに記載】一時ケア '!E180="","",'【こちらに記載】一時ケア '!E180)</f>
        <v/>
      </c>
      <c r="F150" s="131" t="str">
        <f>IF('【こちらに記載】一時ケア '!F180="","",'【こちらに記載】一時ケア '!F180)</f>
        <v/>
      </c>
      <c r="G150" s="131" t="str">
        <f>IF('【こちらに記載】一時ケア '!G180="","",'【こちらに記載】一時ケア '!G180)</f>
        <v/>
      </c>
      <c r="H150" s="131" t="str">
        <f>IF('【こちらに記載】一時ケア '!H179="","",'【こちらに記載】一時ケア '!H179)</f>
        <v/>
      </c>
      <c r="I150" s="100" t="str">
        <f>IF('【こちらに記載】一時ケア '!I180="","",TEXT('【こちらに記載】一時ケア '!I180, "YYYY/MM/DD"))</f>
        <v/>
      </c>
      <c r="J150" s="101" t="str">
        <f>IF('【こちらに記載】一時ケア '!J180="","",TEXT('【こちらに記載】一時ケア '!J180,"aaa"))</f>
        <v/>
      </c>
      <c r="K150" s="102" t="str">
        <f>IF('【こちらに記載】一時ケア '!K180="","",'【こちらに記載】一時ケア '!K180)</f>
        <v/>
      </c>
      <c r="L150" s="102" t="str">
        <f>IF('【こちらに記載】一時ケア '!M180="","",'【こちらに記載】一時ケア '!M180)</f>
        <v/>
      </c>
      <c r="M150" s="102">
        <f>IF('【こちらに記載】一時ケア '!N180="","",'【こちらに記載】一時ケア '!N180)</f>
        <v>0</v>
      </c>
      <c r="N150" s="99">
        <f>IF('【こちらに記載】一時ケア '!O180="","",'【こちらに記載】一時ケア '!O180)</f>
        <v>0</v>
      </c>
      <c r="O150" s="99" t="str">
        <f>IF('【こちらに記載】一時ケア '!P180="","",'【こちらに記載】一時ケア '!P180)</f>
        <v/>
      </c>
      <c r="P150" s="99" t="str">
        <f>IF('【こちらに記載】一時ケア '!Q180="","",'【こちらに記載】一時ケア '!Q180)</f>
        <v/>
      </c>
      <c r="Q150" s="99" t="str">
        <f>IF('【こちらに記載】一時ケア '!R180="","",'【こちらに記載】一時ケア '!R180)</f>
        <v/>
      </c>
    </row>
    <row r="151" spans="1:17" ht="36" customHeight="1" x14ac:dyDescent="0.4">
      <c r="A151" s="99" t="str">
        <f>IF(B151="","",'【こちらに記載】一時ケア '!$O$2)</f>
        <v/>
      </c>
      <c r="B151" s="99" t="str">
        <f>IF('【こちらに記載】一時ケア '!B181="","",'【こちらに記載】一時ケア '!B181)</f>
        <v/>
      </c>
      <c r="C151" s="131" t="str">
        <f>IF('【こちらに記載】一時ケア '!C181="","",'【こちらに記載】一時ケア '!C181)</f>
        <v/>
      </c>
      <c r="D151" s="100" t="str">
        <f>IF('【こちらに記載】一時ケア '!D181="","",TEXT('【こちらに記載】一時ケア '!D181, "YYYY/MM/DD"))</f>
        <v/>
      </c>
      <c r="E151" s="131" t="str">
        <f>IF('【こちらに記載】一時ケア '!E181="","",'【こちらに記載】一時ケア '!E181)</f>
        <v/>
      </c>
      <c r="F151" s="131" t="str">
        <f>IF('【こちらに記載】一時ケア '!F181="","",'【こちらに記載】一時ケア '!F181)</f>
        <v/>
      </c>
      <c r="G151" s="131" t="str">
        <f>IF('【こちらに記載】一時ケア '!G181="","",'【こちらに記載】一時ケア '!G181)</f>
        <v/>
      </c>
      <c r="H151" s="131" t="str">
        <f>IF('【こちらに記載】一時ケア '!H180="","",'【こちらに記載】一時ケア '!H180)</f>
        <v/>
      </c>
      <c r="I151" s="100" t="str">
        <f>IF('【こちらに記載】一時ケア '!I181="","",TEXT('【こちらに記載】一時ケア '!I181, "YYYY/MM/DD"))</f>
        <v/>
      </c>
      <c r="J151" s="101" t="str">
        <f>IF('【こちらに記載】一時ケア '!J181="","",TEXT('【こちらに記載】一時ケア '!J181,"aaa"))</f>
        <v/>
      </c>
      <c r="K151" s="102" t="str">
        <f>IF('【こちらに記載】一時ケア '!K181="","",'【こちらに記載】一時ケア '!K181)</f>
        <v/>
      </c>
      <c r="L151" s="102" t="str">
        <f>IF('【こちらに記載】一時ケア '!M181="","",'【こちらに記載】一時ケア '!M181)</f>
        <v/>
      </c>
      <c r="M151" s="102">
        <f>IF('【こちらに記載】一時ケア '!N181="","",'【こちらに記載】一時ケア '!N181)</f>
        <v>0</v>
      </c>
      <c r="N151" s="99">
        <f>IF('【こちらに記載】一時ケア '!O181="","",'【こちらに記載】一時ケア '!O181)</f>
        <v>0</v>
      </c>
      <c r="O151" s="99" t="str">
        <f>IF('【こちらに記載】一時ケア '!P181="","",'【こちらに記載】一時ケア '!P181)</f>
        <v/>
      </c>
      <c r="P151" s="99" t="str">
        <f>IF('【こちらに記載】一時ケア '!Q181="","",'【こちらに記載】一時ケア '!Q181)</f>
        <v/>
      </c>
      <c r="Q151" s="99" t="str">
        <f>IF('【こちらに記載】一時ケア '!R181="","",'【こちらに記載】一時ケア '!R181)</f>
        <v/>
      </c>
    </row>
    <row r="152" spans="1:17" ht="36" customHeight="1" x14ac:dyDescent="0.4">
      <c r="A152" s="99" t="str">
        <f>IF(B152="","",'【こちらに記載】一時ケア '!$O$2)</f>
        <v/>
      </c>
      <c r="B152" s="99" t="str">
        <f>IF('【こちらに記載】一時ケア '!B184="","",'【こちらに記載】一時ケア '!B184)</f>
        <v/>
      </c>
      <c r="C152" s="131" t="str">
        <f>IF('【こちらに記載】一時ケア '!C184="","",'【こちらに記載】一時ケア '!C184)</f>
        <v/>
      </c>
      <c r="D152" s="100" t="str">
        <f>IF('【こちらに記載】一時ケア '!D184="","",TEXT('【こちらに記載】一時ケア '!D184, "YYYY/MM/DD"))</f>
        <v/>
      </c>
      <c r="E152" s="131" t="str">
        <f>IF('【こちらに記載】一時ケア '!E184="","",'【こちらに記載】一時ケア '!E184)</f>
        <v/>
      </c>
      <c r="F152" s="131" t="str">
        <f>IF('【こちらに記載】一時ケア '!F184="","",'【こちらに記載】一時ケア '!F184)</f>
        <v/>
      </c>
      <c r="G152" s="131" t="str">
        <f>IF('【こちらに記載】一時ケア '!G184="","",'【こちらに記載】一時ケア '!G184)</f>
        <v/>
      </c>
      <c r="H152" s="131" t="str">
        <f>IF('【こちらに記載】一時ケア '!H183="","",'【こちらに記載】一時ケア '!H183)</f>
        <v/>
      </c>
      <c r="I152" s="100" t="str">
        <f>IF('【こちらに記載】一時ケア '!I184="","",TEXT('【こちらに記載】一時ケア '!I184, "YYYY/MM/DD"))</f>
        <v/>
      </c>
      <c r="J152" s="101" t="str">
        <f>IF('【こちらに記載】一時ケア '!J184="","",TEXT('【こちらに記載】一時ケア '!J184,"aaa"))</f>
        <v/>
      </c>
      <c r="K152" s="102" t="str">
        <f>IF('【こちらに記載】一時ケア '!K184="","",'【こちらに記載】一時ケア '!K184)</f>
        <v/>
      </c>
      <c r="L152" s="102" t="str">
        <f>IF('【こちらに記載】一時ケア '!M184="","",'【こちらに記載】一時ケア '!M184)</f>
        <v/>
      </c>
      <c r="M152" s="102">
        <f>IF('【こちらに記載】一時ケア '!N184="","",'【こちらに記載】一時ケア '!N184)</f>
        <v>0</v>
      </c>
      <c r="N152" s="99">
        <f>IF('【こちらに記載】一時ケア '!O184="","",'【こちらに記載】一時ケア '!O184)</f>
        <v>0</v>
      </c>
      <c r="O152" s="99" t="str">
        <f>IF('【こちらに記載】一時ケア '!P184="","",'【こちらに記載】一時ケア '!P184)</f>
        <v/>
      </c>
      <c r="P152" s="99" t="str">
        <f>IF('【こちらに記載】一時ケア '!Q184="","",'【こちらに記載】一時ケア '!Q184)</f>
        <v/>
      </c>
      <c r="Q152" s="99" t="str">
        <f>IF('【こちらに記載】一時ケア '!R184="","",'【こちらに記載】一時ケア '!R184)</f>
        <v/>
      </c>
    </row>
    <row r="153" spans="1:17" ht="36" customHeight="1" x14ac:dyDescent="0.4">
      <c r="A153" s="99" t="str">
        <f>IF(B153="","",'【こちらに記載】一時ケア '!$O$2)</f>
        <v/>
      </c>
      <c r="B153" s="99" t="str">
        <f>IF('【こちらに記載】一時ケア '!B185="","",'【こちらに記載】一時ケア '!B185)</f>
        <v/>
      </c>
      <c r="C153" s="131" t="str">
        <f>IF('【こちらに記載】一時ケア '!C185="","",'【こちらに記載】一時ケア '!C185)</f>
        <v/>
      </c>
      <c r="D153" s="100" t="str">
        <f>IF('【こちらに記載】一時ケア '!D185="","",TEXT('【こちらに記載】一時ケア '!D185, "YYYY/MM/DD"))</f>
        <v/>
      </c>
      <c r="E153" s="131" t="str">
        <f>IF('【こちらに記載】一時ケア '!E185="","",'【こちらに記載】一時ケア '!E185)</f>
        <v/>
      </c>
      <c r="F153" s="131" t="str">
        <f>IF('【こちらに記載】一時ケア '!F185="","",'【こちらに記載】一時ケア '!F185)</f>
        <v/>
      </c>
      <c r="G153" s="131" t="str">
        <f>IF('【こちらに記載】一時ケア '!G185="","",'【こちらに記載】一時ケア '!G185)</f>
        <v/>
      </c>
      <c r="H153" s="131" t="str">
        <f>IF('【こちらに記載】一時ケア '!H184="","",'【こちらに記載】一時ケア '!H184)</f>
        <v/>
      </c>
      <c r="I153" s="100" t="str">
        <f>IF('【こちらに記載】一時ケア '!I185="","",TEXT('【こちらに記載】一時ケア '!I185, "YYYY/MM/DD"))</f>
        <v/>
      </c>
      <c r="J153" s="101" t="str">
        <f>IF('【こちらに記載】一時ケア '!J185="","",TEXT('【こちらに記載】一時ケア '!J185,"aaa"))</f>
        <v/>
      </c>
      <c r="K153" s="102" t="str">
        <f>IF('【こちらに記載】一時ケア '!K185="","",'【こちらに記載】一時ケア '!K185)</f>
        <v/>
      </c>
      <c r="L153" s="102" t="str">
        <f>IF('【こちらに記載】一時ケア '!M185="","",'【こちらに記載】一時ケア '!M185)</f>
        <v/>
      </c>
      <c r="M153" s="102">
        <f>IF('【こちらに記載】一時ケア '!N185="","",'【こちらに記載】一時ケア '!N185)</f>
        <v>0</v>
      </c>
      <c r="N153" s="99">
        <f>IF('【こちらに記載】一時ケア '!O185="","",'【こちらに記載】一時ケア '!O185)</f>
        <v>0</v>
      </c>
      <c r="O153" s="99" t="str">
        <f>IF('【こちらに記載】一時ケア '!P185="","",'【こちらに記載】一時ケア '!P185)</f>
        <v/>
      </c>
      <c r="P153" s="99" t="str">
        <f>IF('【こちらに記載】一時ケア '!Q185="","",'【こちらに記載】一時ケア '!Q185)</f>
        <v/>
      </c>
      <c r="Q153" s="99" t="str">
        <f>IF('【こちらに記載】一時ケア '!R185="","",'【こちらに記載】一時ケア '!R185)</f>
        <v/>
      </c>
    </row>
    <row r="154" spans="1:17" ht="36" customHeight="1" x14ac:dyDescent="0.4">
      <c r="A154" s="99" t="str">
        <f>IF(B154="","",'【こちらに記載】一時ケア '!$O$2)</f>
        <v/>
      </c>
      <c r="B154" s="99" t="str">
        <f>IF('【こちらに記載】一時ケア '!B186="","",'【こちらに記載】一時ケア '!B186)</f>
        <v/>
      </c>
      <c r="C154" s="131" t="str">
        <f>IF('【こちらに記載】一時ケア '!C186="","",'【こちらに記載】一時ケア '!C186)</f>
        <v/>
      </c>
      <c r="D154" s="100" t="str">
        <f>IF('【こちらに記載】一時ケア '!D186="","",TEXT('【こちらに記載】一時ケア '!D186, "YYYY/MM/DD"))</f>
        <v/>
      </c>
      <c r="E154" s="131" t="str">
        <f>IF('【こちらに記載】一時ケア '!E186="","",'【こちらに記載】一時ケア '!E186)</f>
        <v/>
      </c>
      <c r="F154" s="131" t="str">
        <f>IF('【こちらに記載】一時ケア '!F186="","",'【こちらに記載】一時ケア '!F186)</f>
        <v/>
      </c>
      <c r="G154" s="131" t="str">
        <f>IF('【こちらに記載】一時ケア '!G186="","",'【こちらに記載】一時ケア '!G186)</f>
        <v/>
      </c>
      <c r="H154" s="131" t="str">
        <f>IF('【こちらに記載】一時ケア '!H185="","",'【こちらに記載】一時ケア '!H185)</f>
        <v/>
      </c>
      <c r="I154" s="100" t="str">
        <f>IF('【こちらに記載】一時ケア '!I186="","",TEXT('【こちらに記載】一時ケア '!I186, "YYYY/MM/DD"))</f>
        <v/>
      </c>
      <c r="J154" s="101" t="str">
        <f>IF('【こちらに記載】一時ケア '!J186="","",TEXT('【こちらに記載】一時ケア '!J186,"aaa"))</f>
        <v/>
      </c>
      <c r="K154" s="102" t="str">
        <f>IF('【こちらに記載】一時ケア '!K186="","",'【こちらに記載】一時ケア '!K186)</f>
        <v/>
      </c>
      <c r="L154" s="102" t="str">
        <f>IF('【こちらに記載】一時ケア '!M186="","",'【こちらに記載】一時ケア '!M186)</f>
        <v/>
      </c>
      <c r="M154" s="102">
        <f>IF('【こちらに記載】一時ケア '!N186="","",'【こちらに記載】一時ケア '!N186)</f>
        <v>0</v>
      </c>
      <c r="N154" s="99">
        <f>IF('【こちらに記載】一時ケア '!O186="","",'【こちらに記載】一時ケア '!O186)</f>
        <v>0</v>
      </c>
      <c r="O154" s="99" t="str">
        <f>IF('【こちらに記載】一時ケア '!P186="","",'【こちらに記載】一時ケア '!P186)</f>
        <v/>
      </c>
      <c r="P154" s="99" t="str">
        <f>IF('【こちらに記載】一時ケア '!Q186="","",'【こちらに記載】一時ケア '!Q186)</f>
        <v/>
      </c>
      <c r="Q154" s="99" t="str">
        <f>IF('【こちらに記載】一時ケア '!R186="","",'【こちらに記載】一時ケア '!R186)</f>
        <v/>
      </c>
    </row>
    <row r="155" spans="1:17" ht="36" customHeight="1" x14ac:dyDescent="0.4">
      <c r="A155" s="99" t="str">
        <f>IF(B155="","",'【こちらに記載】一時ケア '!$O$2)</f>
        <v/>
      </c>
      <c r="B155" s="99" t="str">
        <f>IF('【こちらに記載】一時ケア '!B187="","",'【こちらに記載】一時ケア '!B187)</f>
        <v/>
      </c>
      <c r="C155" s="131" t="str">
        <f>IF('【こちらに記載】一時ケア '!C187="","",'【こちらに記載】一時ケア '!C187)</f>
        <v/>
      </c>
      <c r="D155" s="100" t="str">
        <f>IF('【こちらに記載】一時ケア '!D187="","",TEXT('【こちらに記載】一時ケア '!D187, "YYYY/MM/DD"))</f>
        <v/>
      </c>
      <c r="E155" s="131" t="str">
        <f>IF('【こちらに記載】一時ケア '!E187="","",'【こちらに記載】一時ケア '!E187)</f>
        <v/>
      </c>
      <c r="F155" s="131" t="str">
        <f>IF('【こちらに記載】一時ケア '!F187="","",'【こちらに記載】一時ケア '!F187)</f>
        <v/>
      </c>
      <c r="G155" s="131" t="str">
        <f>IF('【こちらに記載】一時ケア '!G187="","",'【こちらに記載】一時ケア '!G187)</f>
        <v/>
      </c>
      <c r="H155" s="131" t="str">
        <f>IF('【こちらに記載】一時ケア '!H186="","",'【こちらに記載】一時ケア '!H186)</f>
        <v/>
      </c>
      <c r="I155" s="100" t="str">
        <f>IF('【こちらに記載】一時ケア '!I187="","",TEXT('【こちらに記載】一時ケア '!I187, "YYYY/MM/DD"))</f>
        <v/>
      </c>
      <c r="J155" s="101" t="str">
        <f>IF('【こちらに記載】一時ケア '!J187="","",TEXT('【こちらに記載】一時ケア '!J187,"aaa"))</f>
        <v/>
      </c>
      <c r="K155" s="102" t="str">
        <f>IF('【こちらに記載】一時ケア '!K187="","",'【こちらに記載】一時ケア '!K187)</f>
        <v/>
      </c>
      <c r="L155" s="102" t="str">
        <f>IF('【こちらに記載】一時ケア '!M187="","",'【こちらに記載】一時ケア '!M187)</f>
        <v/>
      </c>
      <c r="M155" s="102">
        <f>IF('【こちらに記載】一時ケア '!N187="","",'【こちらに記載】一時ケア '!N187)</f>
        <v>0</v>
      </c>
      <c r="N155" s="99">
        <f>IF('【こちらに記載】一時ケア '!O187="","",'【こちらに記載】一時ケア '!O187)</f>
        <v>0</v>
      </c>
      <c r="O155" s="99" t="str">
        <f>IF('【こちらに記載】一時ケア '!P187="","",'【こちらに記載】一時ケア '!P187)</f>
        <v/>
      </c>
      <c r="P155" s="99" t="str">
        <f>IF('【こちらに記載】一時ケア '!Q187="","",'【こちらに記載】一時ケア '!Q187)</f>
        <v/>
      </c>
      <c r="Q155" s="99" t="str">
        <f>IF('【こちらに記載】一時ケア '!R187="","",'【こちらに記載】一時ケア '!R187)</f>
        <v/>
      </c>
    </row>
    <row r="156" spans="1:17" ht="36" customHeight="1" x14ac:dyDescent="0.4">
      <c r="A156" s="99" t="str">
        <f>IF(B156="","",'【こちらに記載】一時ケア '!$O$2)</f>
        <v/>
      </c>
      <c r="B156" s="99" t="str">
        <f>IF('【こちらに記載】一時ケア '!B188="","",'【こちらに記載】一時ケア '!B188)</f>
        <v/>
      </c>
      <c r="C156" s="131" t="str">
        <f>IF('【こちらに記載】一時ケア '!C188="","",'【こちらに記載】一時ケア '!C188)</f>
        <v/>
      </c>
      <c r="D156" s="100" t="str">
        <f>IF('【こちらに記載】一時ケア '!D188="","",TEXT('【こちらに記載】一時ケア '!D188, "YYYY/MM/DD"))</f>
        <v/>
      </c>
      <c r="E156" s="131" t="str">
        <f>IF('【こちらに記載】一時ケア '!E188="","",'【こちらに記載】一時ケア '!E188)</f>
        <v/>
      </c>
      <c r="F156" s="131" t="str">
        <f>IF('【こちらに記載】一時ケア '!F188="","",'【こちらに記載】一時ケア '!F188)</f>
        <v/>
      </c>
      <c r="G156" s="131" t="str">
        <f>IF('【こちらに記載】一時ケア '!G188="","",'【こちらに記載】一時ケア '!G188)</f>
        <v/>
      </c>
      <c r="H156" s="131" t="str">
        <f>IF('【こちらに記載】一時ケア '!H187="","",'【こちらに記載】一時ケア '!H187)</f>
        <v/>
      </c>
      <c r="I156" s="100" t="str">
        <f>IF('【こちらに記載】一時ケア '!I188="","",TEXT('【こちらに記載】一時ケア '!I188, "YYYY/MM/DD"))</f>
        <v/>
      </c>
      <c r="J156" s="101" t="str">
        <f>IF('【こちらに記載】一時ケア '!J188="","",TEXT('【こちらに記載】一時ケア '!J188,"aaa"))</f>
        <v/>
      </c>
      <c r="K156" s="102" t="str">
        <f>IF('【こちらに記載】一時ケア '!K188="","",'【こちらに記載】一時ケア '!K188)</f>
        <v/>
      </c>
      <c r="L156" s="102" t="str">
        <f>IF('【こちらに記載】一時ケア '!M188="","",'【こちらに記載】一時ケア '!M188)</f>
        <v/>
      </c>
      <c r="M156" s="102">
        <f>IF('【こちらに記載】一時ケア '!N188="","",'【こちらに記載】一時ケア '!N188)</f>
        <v>0</v>
      </c>
      <c r="N156" s="99">
        <f>IF('【こちらに記載】一時ケア '!O188="","",'【こちらに記載】一時ケア '!O188)</f>
        <v>0</v>
      </c>
      <c r="O156" s="99" t="str">
        <f>IF('【こちらに記載】一時ケア '!P188="","",'【こちらに記載】一時ケア '!P188)</f>
        <v/>
      </c>
      <c r="P156" s="99" t="str">
        <f>IF('【こちらに記載】一時ケア '!Q188="","",'【こちらに記載】一時ケア '!Q188)</f>
        <v/>
      </c>
      <c r="Q156" s="99" t="str">
        <f>IF('【こちらに記載】一時ケア '!R188="","",'【こちらに記載】一時ケア '!R188)</f>
        <v/>
      </c>
    </row>
    <row r="157" spans="1:17" ht="36" customHeight="1" x14ac:dyDescent="0.4">
      <c r="A157" s="99" t="str">
        <f>IF(B157="","",'【こちらに記載】一時ケア '!$O$2)</f>
        <v/>
      </c>
      <c r="B157" s="99" t="str">
        <f>IF('【こちらに記載】一時ケア '!B189="","",'【こちらに記載】一時ケア '!B189)</f>
        <v/>
      </c>
      <c r="C157" s="131" t="str">
        <f>IF('【こちらに記載】一時ケア '!C189="","",'【こちらに記載】一時ケア '!C189)</f>
        <v/>
      </c>
      <c r="D157" s="100" t="str">
        <f>IF('【こちらに記載】一時ケア '!D189="","",TEXT('【こちらに記載】一時ケア '!D189, "YYYY/MM/DD"))</f>
        <v/>
      </c>
      <c r="E157" s="131" t="str">
        <f>IF('【こちらに記載】一時ケア '!E189="","",'【こちらに記載】一時ケア '!E189)</f>
        <v/>
      </c>
      <c r="F157" s="131" t="str">
        <f>IF('【こちらに記載】一時ケア '!F189="","",'【こちらに記載】一時ケア '!F189)</f>
        <v/>
      </c>
      <c r="G157" s="131" t="str">
        <f>IF('【こちらに記載】一時ケア '!G189="","",'【こちらに記載】一時ケア '!G189)</f>
        <v/>
      </c>
      <c r="H157" s="131" t="str">
        <f>IF('【こちらに記載】一時ケア '!H188="","",'【こちらに記載】一時ケア '!H188)</f>
        <v/>
      </c>
      <c r="I157" s="100" t="str">
        <f>IF('【こちらに記載】一時ケア '!I189="","",TEXT('【こちらに記載】一時ケア '!I189, "YYYY/MM/DD"))</f>
        <v/>
      </c>
      <c r="J157" s="101" t="str">
        <f>IF('【こちらに記載】一時ケア '!J189="","",TEXT('【こちらに記載】一時ケア '!J189,"aaa"))</f>
        <v/>
      </c>
      <c r="K157" s="102" t="str">
        <f>IF('【こちらに記載】一時ケア '!K189="","",'【こちらに記載】一時ケア '!K189)</f>
        <v/>
      </c>
      <c r="L157" s="102" t="str">
        <f>IF('【こちらに記載】一時ケア '!M189="","",'【こちらに記載】一時ケア '!M189)</f>
        <v/>
      </c>
      <c r="M157" s="102">
        <f>IF('【こちらに記載】一時ケア '!N189="","",'【こちらに記載】一時ケア '!N189)</f>
        <v>0</v>
      </c>
      <c r="N157" s="99">
        <f>IF('【こちらに記載】一時ケア '!O189="","",'【こちらに記載】一時ケア '!O189)</f>
        <v>0</v>
      </c>
      <c r="O157" s="99" t="str">
        <f>IF('【こちらに記載】一時ケア '!P189="","",'【こちらに記載】一時ケア '!P189)</f>
        <v/>
      </c>
      <c r="P157" s="99" t="str">
        <f>IF('【こちらに記載】一時ケア '!Q189="","",'【こちらに記載】一時ケア '!Q189)</f>
        <v/>
      </c>
      <c r="Q157" s="99" t="str">
        <f>IF('【こちらに記載】一時ケア '!R189="","",'【こちらに記載】一時ケア '!R189)</f>
        <v/>
      </c>
    </row>
    <row r="158" spans="1:17" ht="36" customHeight="1" x14ac:dyDescent="0.4">
      <c r="A158" s="99" t="str">
        <f>IF(B158="","",'【こちらに記載】一時ケア '!$O$2)</f>
        <v/>
      </c>
      <c r="B158" s="99" t="str">
        <f>IF('【こちらに記載】一時ケア '!B190="","",'【こちらに記載】一時ケア '!B190)</f>
        <v/>
      </c>
      <c r="C158" s="131" t="str">
        <f>IF('【こちらに記載】一時ケア '!C190="","",'【こちらに記載】一時ケア '!C190)</f>
        <v/>
      </c>
      <c r="D158" s="100" t="str">
        <f>IF('【こちらに記載】一時ケア '!D190="","",TEXT('【こちらに記載】一時ケア '!D190, "YYYY/MM/DD"))</f>
        <v/>
      </c>
      <c r="E158" s="131" t="str">
        <f>IF('【こちらに記載】一時ケア '!E190="","",'【こちらに記載】一時ケア '!E190)</f>
        <v/>
      </c>
      <c r="F158" s="131" t="str">
        <f>IF('【こちらに記載】一時ケア '!F190="","",'【こちらに記載】一時ケア '!F190)</f>
        <v/>
      </c>
      <c r="G158" s="131" t="str">
        <f>IF('【こちらに記載】一時ケア '!G190="","",'【こちらに記載】一時ケア '!G190)</f>
        <v/>
      </c>
      <c r="H158" s="131" t="str">
        <f>IF('【こちらに記載】一時ケア '!H189="","",'【こちらに記載】一時ケア '!H189)</f>
        <v/>
      </c>
      <c r="I158" s="100" t="str">
        <f>IF('【こちらに記載】一時ケア '!I190="","",TEXT('【こちらに記載】一時ケア '!I190, "YYYY/MM/DD"))</f>
        <v/>
      </c>
      <c r="J158" s="101" t="str">
        <f>IF('【こちらに記載】一時ケア '!J190="","",TEXT('【こちらに記載】一時ケア '!J190,"aaa"))</f>
        <v/>
      </c>
      <c r="K158" s="102" t="str">
        <f>IF('【こちらに記載】一時ケア '!K190="","",'【こちらに記載】一時ケア '!K190)</f>
        <v/>
      </c>
      <c r="L158" s="102" t="str">
        <f>IF('【こちらに記載】一時ケア '!M190="","",'【こちらに記載】一時ケア '!M190)</f>
        <v/>
      </c>
      <c r="M158" s="102">
        <f>IF('【こちらに記載】一時ケア '!N190="","",'【こちらに記載】一時ケア '!N190)</f>
        <v>0</v>
      </c>
      <c r="N158" s="99">
        <f>IF('【こちらに記載】一時ケア '!O190="","",'【こちらに記載】一時ケア '!O190)</f>
        <v>0</v>
      </c>
      <c r="O158" s="99" t="str">
        <f>IF('【こちらに記載】一時ケア '!P190="","",'【こちらに記載】一時ケア '!P190)</f>
        <v/>
      </c>
      <c r="P158" s="99" t="str">
        <f>IF('【こちらに記載】一時ケア '!Q190="","",'【こちらに記載】一時ケア '!Q190)</f>
        <v/>
      </c>
      <c r="Q158" s="99" t="str">
        <f>IF('【こちらに記載】一時ケア '!R190="","",'【こちらに記載】一時ケア '!R190)</f>
        <v/>
      </c>
    </row>
    <row r="159" spans="1:17" ht="36" customHeight="1" x14ac:dyDescent="0.4">
      <c r="A159" s="99" t="str">
        <f>IF(B159="","",'【こちらに記載】一時ケア '!$O$2)</f>
        <v/>
      </c>
      <c r="B159" s="99" t="str">
        <f>IF('【こちらに記載】一時ケア '!B191="","",'【こちらに記載】一時ケア '!B191)</f>
        <v/>
      </c>
      <c r="C159" s="131" t="str">
        <f>IF('【こちらに記載】一時ケア '!C191="","",'【こちらに記載】一時ケア '!C191)</f>
        <v/>
      </c>
      <c r="D159" s="100" t="str">
        <f>IF('【こちらに記載】一時ケア '!D191="","",TEXT('【こちらに記載】一時ケア '!D191, "YYYY/MM/DD"))</f>
        <v/>
      </c>
      <c r="E159" s="131" t="str">
        <f>IF('【こちらに記載】一時ケア '!E191="","",'【こちらに記載】一時ケア '!E191)</f>
        <v/>
      </c>
      <c r="F159" s="131" t="str">
        <f>IF('【こちらに記載】一時ケア '!F191="","",'【こちらに記載】一時ケア '!F191)</f>
        <v/>
      </c>
      <c r="G159" s="131" t="str">
        <f>IF('【こちらに記載】一時ケア '!G191="","",'【こちらに記載】一時ケア '!G191)</f>
        <v/>
      </c>
      <c r="H159" s="131" t="str">
        <f>IF('【こちらに記載】一時ケア '!H190="","",'【こちらに記載】一時ケア '!H190)</f>
        <v/>
      </c>
      <c r="I159" s="100" t="str">
        <f>IF('【こちらに記載】一時ケア '!I191="","",TEXT('【こちらに記載】一時ケア '!I191, "YYYY/MM/DD"))</f>
        <v/>
      </c>
      <c r="J159" s="101" t="str">
        <f>IF('【こちらに記載】一時ケア '!J191="","",TEXT('【こちらに記載】一時ケア '!J191,"aaa"))</f>
        <v/>
      </c>
      <c r="K159" s="102" t="str">
        <f>IF('【こちらに記載】一時ケア '!K191="","",'【こちらに記載】一時ケア '!K191)</f>
        <v/>
      </c>
      <c r="L159" s="102" t="str">
        <f>IF('【こちらに記載】一時ケア '!M191="","",'【こちらに記載】一時ケア '!M191)</f>
        <v/>
      </c>
      <c r="M159" s="102">
        <f>IF('【こちらに記載】一時ケア '!N191="","",'【こちらに記載】一時ケア '!N191)</f>
        <v>0</v>
      </c>
      <c r="N159" s="99">
        <f>IF('【こちらに記載】一時ケア '!O191="","",'【こちらに記載】一時ケア '!O191)</f>
        <v>0</v>
      </c>
      <c r="O159" s="99" t="str">
        <f>IF('【こちらに記載】一時ケア '!P191="","",'【こちらに記載】一時ケア '!P191)</f>
        <v/>
      </c>
      <c r="P159" s="99" t="str">
        <f>IF('【こちらに記載】一時ケア '!Q191="","",'【こちらに記載】一時ケア '!Q191)</f>
        <v/>
      </c>
      <c r="Q159" s="99" t="str">
        <f>IF('【こちらに記載】一時ケア '!R191="","",'【こちらに記載】一時ケア '!R191)</f>
        <v/>
      </c>
    </row>
    <row r="160" spans="1:17" ht="36" customHeight="1" x14ac:dyDescent="0.4">
      <c r="A160" s="99" t="str">
        <f>IF(B160="","",'【こちらに記載】一時ケア '!$O$2)</f>
        <v/>
      </c>
      <c r="B160" s="99" t="str">
        <f>IF('【こちらに記載】一時ケア '!B192="","",'【こちらに記載】一時ケア '!B192)</f>
        <v/>
      </c>
      <c r="C160" s="131" t="str">
        <f>IF('【こちらに記載】一時ケア '!C192="","",'【こちらに記載】一時ケア '!C192)</f>
        <v/>
      </c>
      <c r="D160" s="100" t="str">
        <f>IF('【こちらに記載】一時ケア '!D192="","",TEXT('【こちらに記載】一時ケア '!D192, "YYYY/MM/DD"))</f>
        <v/>
      </c>
      <c r="E160" s="131" t="str">
        <f>IF('【こちらに記載】一時ケア '!E192="","",'【こちらに記載】一時ケア '!E192)</f>
        <v/>
      </c>
      <c r="F160" s="131" t="str">
        <f>IF('【こちらに記載】一時ケア '!F192="","",'【こちらに記載】一時ケア '!F192)</f>
        <v/>
      </c>
      <c r="G160" s="131" t="str">
        <f>IF('【こちらに記載】一時ケア '!G192="","",'【こちらに記載】一時ケア '!G192)</f>
        <v/>
      </c>
      <c r="H160" s="131" t="str">
        <f>IF('【こちらに記載】一時ケア '!H191="","",'【こちらに記載】一時ケア '!H191)</f>
        <v/>
      </c>
      <c r="I160" s="100" t="str">
        <f>IF('【こちらに記載】一時ケア '!I192="","",TEXT('【こちらに記載】一時ケア '!I192, "YYYY/MM/DD"))</f>
        <v/>
      </c>
      <c r="J160" s="101" t="str">
        <f>IF('【こちらに記載】一時ケア '!J192="","",TEXT('【こちらに記載】一時ケア '!J192,"aaa"))</f>
        <v/>
      </c>
      <c r="K160" s="102" t="str">
        <f>IF('【こちらに記載】一時ケア '!K192="","",'【こちらに記載】一時ケア '!K192)</f>
        <v/>
      </c>
      <c r="L160" s="102" t="str">
        <f>IF('【こちらに記載】一時ケア '!M192="","",'【こちらに記載】一時ケア '!M192)</f>
        <v/>
      </c>
      <c r="M160" s="102">
        <f>IF('【こちらに記載】一時ケア '!N192="","",'【こちらに記載】一時ケア '!N192)</f>
        <v>0</v>
      </c>
      <c r="N160" s="99">
        <f>IF('【こちらに記載】一時ケア '!O192="","",'【こちらに記載】一時ケア '!O192)</f>
        <v>0</v>
      </c>
      <c r="O160" s="99" t="str">
        <f>IF('【こちらに記載】一時ケア '!P192="","",'【こちらに記載】一時ケア '!P192)</f>
        <v/>
      </c>
      <c r="P160" s="99" t="str">
        <f>IF('【こちらに記載】一時ケア '!Q192="","",'【こちらに記載】一時ケア '!Q192)</f>
        <v/>
      </c>
      <c r="Q160" s="99" t="str">
        <f>IF('【こちらに記載】一時ケア '!R192="","",'【こちらに記載】一時ケア '!R192)</f>
        <v/>
      </c>
    </row>
    <row r="161" spans="1:17" ht="36" customHeight="1" x14ac:dyDescent="0.4">
      <c r="A161" s="99" t="str">
        <f>IF(B161="","",'【こちらに記載】一時ケア '!$O$2)</f>
        <v/>
      </c>
      <c r="B161" s="99" t="str">
        <f>IF('【こちらに記載】一時ケア '!B193="","",'【こちらに記載】一時ケア '!B193)</f>
        <v/>
      </c>
      <c r="C161" s="131" t="str">
        <f>IF('【こちらに記載】一時ケア '!C193="","",'【こちらに記載】一時ケア '!C193)</f>
        <v/>
      </c>
      <c r="D161" s="100" t="str">
        <f>IF('【こちらに記載】一時ケア '!D193="","",TEXT('【こちらに記載】一時ケア '!D193, "YYYY/MM/DD"))</f>
        <v/>
      </c>
      <c r="E161" s="131" t="str">
        <f>IF('【こちらに記載】一時ケア '!E193="","",'【こちらに記載】一時ケア '!E193)</f>
        <v/>
      </c>
      <c r="F161" s="131" t="str">
        <f>IF('【こちらに記載】一時ケア '!F193="","",'【こちらに記載】一時ケア '!F193)</f>
        <v/>
      </c>
      <c r="G161" s="131" t="str">
        <f>IF('【こちらに記載】一時ケア '!G193="","",'【こちらに記載】一時ケア '!G193)</f>
        <v/>
      </c>
      <c r="H161" s="131" t="str">
        <f>IF('【こちらに記載】一時ケア '!H192="","",'【こちらに記載】一時ケア '!H192)</f>
        <v/>
      </c>
      <c r="I161" s="100" t="str">
        <f>IF('【こちらに記載】一時ケア '!I193="","",TEXT('【こちらに記載】一時ケア '!I193, "YYYY/MM/DD"))</f>
        <v/>
      </c>
      <c r="J161" s="101" t="str">
        <f>IF('【こちらに記載】一時ケア '!J193="","",TEXT('【こちらに記載】一時ケア '!J193,"aaa"))</f>
        <v/>
      </c>
      <c r="K161" s="102" t="str">
        <f>IF('【こちらに記載】一時ケア '!K193="","",'【こちらに記載】一時ケア '!K193)</f>
        <v/>
      </c>
      <c r="L161" s="102" t="str">
        <f>IF('【こちらに記載】一時ケア '!M193="","",'【こちらに記載】一時ケア '!M193)</f>
        <v/>
      </c>
      <c r="M161" s="102">
        <f>IF('【こちらに記載】一時ケア '!N193="","",'【こちらに記載】一時ケア '!N193)</f>
        <v>0</v>
      </c>
      <c r="N161" s="99">
        <f>IF('【こちらに記載】一時ケア '!O193="","",'【こちらに記載】一時ケア '!O193)</f>
        <v>0</v>
      </c>
      <c r="O161" s="99" t="str">
        <f>IF('【こちらに記載】一時ケア '!P193="","",'【こちらに記載】一時ケア '!P193)</f>
        <v/>
      </c>
      <c r="P161" s="99" t="str">
        <f>IF('【こちらに記載】一時ケア '!Q193="","",'【こちらに記載】一時ケア '!Q193)</f>
        <v/>
      </c>
      <c r="Q161" s="99" t="str">
        <f>IF('【こちらに記載】一時ケア '!R193="","",'【こちらに記載】一時ケア '!R193)</f>
        <v/>
      </c>
    </row>
    <row r="162" spans="1:17" ht="36" customHeight="1" x14ac:dyDescent="0.4">
      <c r="A162" s="99" t="str">
        <f>IF(B162="","",'【こちらに記載】一時ケア '!$O$2)</f>
        <v/>
      </c>
      <c r="B162" s="99" t="str">
        <f>IF('【こちらに記載】一時ケア '!B196="","",'【こちらに記載】一時ケア '!B196)</f>
        <v/>
      </c>
      <c r="C162" s="131" t="str">
        <f>IF('【こちらに記載】一時ケア '!C196="","",'【こちらに記載】一時ケア '!C196)</f>
        <v/>
      </c>
      <c r="D162" s="100" t="str">
        <f>IF('【こちらに記載】一時ケア '!D196="","",TEXT('【こちらに記載】一時ケア '!D196, "YYYY/MM/DD"))</f>
        <v/>
      </c>
      <c r="E162" s="131" t="str">
        <f>IF('【こちらに記載】一時ケア '!E196="","",'【こちらに記載】一時ケア '!E196)</f>
        <v/>
      </c>
      <c r="F162" s="131" t="str">
        <f>IF('【こちらに記載】一時ケア '!F196="","",'【こちらに記載】一時ケア '!F196)</f>
        <v/>
      </c>
      <c r="G162" s="131" t="str">
        <f>IF('【こちらに記載】一時ケア '!G196="","",'【こちらに記載】一時ケア '!G196)</f>
        <v/>
      </c>
      <c r="H162" s="131" t="str">
        <f>IF('【こちらに記載】一時ケア '!H195="","",'【こちらに記載】一時ケア '!H195)</f>
        <v/>
      </c>
      <c r="I162" s="100" t="str">
        <f>IF('【こちらに記載】一時ケア '!I196="","",TEXT('【こちらに記載】一時ケア '!I196, "YYYY/MM/DD"))</f>
        <v/>
      </c>
      <c r="J162" s="101" t="str">
        <f>IF('【こちらに記載】一時ケア '!J196="","",TEXT('【こちらに記載】一時ケア '!J196,"aaa"))</f>
        <v/>
      </c>
      <c r="K162" s="102" t="str">
        <f>IF('【こちらに記載】一時ケア '!K196="","",'【こちらに記載】一時ケア '!K196)</f>
        <v/>
      </c>
      <c r="L162" s="102" t="str">
        <f>IF('【こちらに記載】一時ケア '!M196="","",'【こちらに記載】一時ケア '!M196)</f>
        <v/>
      </c>
      <c r="M162" s="102">
        <f>IF('【こちらに記載】一時ケア '!N196="","",'【こちらに記載】一時ケア '!N196)</f>
        <v>0</v>
      </c>
      <c r="N162" s="99">
        <f>IF('【こちらに記載】一時ケア '!O196="","",'【こちらに記載】一時ケア '!O196)</f>
        <v>0</v>
      </c>
      <c r="O162" s="99" t="str">
        <f>IF('【こちらに記載】一時ケア '!P196="","",'【こちらに記載】一時ケア '!P196)</f>
        <v/>
      </c>
      <c r="P162" s="99" t="str">
        <f>IF('【こちらに記載】一時ケア '!Q196="","",'【こちらに記載】一時ケア '!Q196)</f>
        <v/>
      </c>
      <c r="Q162" s="99" t="str">
        <f>IF('【こちらに記載】一時ケア '!R196="","",'【こちらに記載】一時ケア '!R196)</f>
        <v/>
      </c>
    </row>
    <row r="163" spans="1:17" ht="36" customHeight="1" x14ac:dyDescent="0.4">
      <c r="A163" s="99" t="str">
        <f>IF(B163="","",'【こちらに記載】一時ケア '!$O$2)</f>
        <v/>
      </c>
      <c r="B163" s="99" t="str">
        <f>IF('【こちらに記載】一時ケア '!B197="","",'【こちらに記載】一時ケア '!B197)</f>
        <v/>
      </c>
      <c r="C163" s="131" t="str">
        <f>IF('【こちらに記載】一時ケア '!C197="","",'【こちらに記載】一時ケア '!C197)</f>
        <v/>
      </c>
      <c r="D163" s="100" t="str">
        <f>IF('【こちらに記載】一時ケア '!D197="","",TEXT('【こちらに記載】一時ケア '!D197, "YYYY/MM/DD"))</f>
        <v/>
      </c>
      <c r="E163" s="131" t="str">
        <f>IF('【こちらに記載】一時ケア '!E197="","",'【こちらに記載】一時ケア '!E197)</f>
        <v/>
      </c>
      <c r="F163" s="131" t="str">
        <f>IF('【こちらに記載】一時ケア '!F197="","",'【こちらに記載】一時ケア '!F197)</f>
        <v/>
      </c>
      <c r="G163" s="131" t="str">
        <f>IF('【こちらに記載】一時ケア '!G197="","",'【こちらに記載】一時ケア '!G197)</f>
        <v/>
      </c>
      <c r="H163" s="131" t="str">
        <f>IF('【こちらに記載】一時ケア '!H196="","",'【こちらに記載】一時ケア '!H196)</f>
        <v/>
      </c>
      <c r="I163" s="100" t="str">
        <f>IF('【こちらに記載】一時ケア '!I197="","",TEXT('【こちらに記載】一時ケア '!I197, "YYYY/MM/DD"))</f>
        <v/>
      </c>
      <c r="J163" s="101" t="str">
        <f>IF('【こちらに記載】一時ケア '!J197="","",TEXT('【こちらに記載】一時ケア '!J197,"aaa"))</f>
        <v/>
      </c>
      <c r="K163" s="102" t="str">
        <f>IF('【こちらに記載】一時ケア '!K197="","",'【こちらに記載】一時ケア '!K197)</f>
        <v/>
      </c>
      <c r="L163" s="102" t="str">
        <f>IF('【こちらに記載】一時ケア '!M197="","",'【こちらに記載】一時ケア '!M197)</f>
        <v/>
      </c>
      <c r="M163" s="102">
        <f>IF('【こちらに記載】一時ケア '!N197="","",'【こちらに記載】一時ケア '!N197)</f>
        <v>0</v>
      </c>
      <c r="N163" s="99">
        <f>IF('【こちらに記載】一時ケア '!O197="","",'【こちらに記載】一時ケア '!O197)</f>
        <v>0</v>
      </c>
      <c r="O163" s="99" t="str">
        <f>IF('【こちらに記載】一時ケア '!P197="","",'【こちらに記載】一時ケア '!P197)</f>
        <v/>
      </c>
      <c r="P163" s="99" t="str">
        <f>IF('【こちらに記載】一時ケア '!Q197="","",'【こちらに記載】一時ケア '!Q197)</f>
        <v/>
      </c>
      <c r="Q163" s="99" t="str">
        <f>IF('【こちらに記載】一時ケア '!R197="","",'【こちらに記載】一時ケア '!R197)</f>
        <v/>
      </c>
    </row>
    <row r="164" spans="1:17" ht="36" customHeight="1" x14ac:dyDescent="0.4">
      <c r="A164" s="99" t="str">
        <f>IF(B164="","",'【こちらに記載】一時ケア '!$O$2)</f>
        <v/>
      </c>
      <c r="B164" s="99" t="str">
        <f>IF('【こちらに記載】一時ケア '!B198="","",'【こちらに記載】一時ケア '!B198)</f>
        <v/>
      </c>
      <c r="C164" s="131" t="str">
        <f>IF('【こちらに記載】一時ケア '!C198="","",'【こちらに記載】一時ケア '!C198)</f>
        <v/>
      </c>
      <c r="D164" s="100" t="str">
        <f>IF('【こちらに記載】一時ケア '!D198="","",TEXT('【こちらに記載】一時ケア '!D198, "YYYY/MM/DD"))</f>
        <v/>
      </c>
      <c r="E164" s="131" t="str">
        <f>IF('【こちらに記載】一時ケア '!E198="","",'【こちらに記載】一時ケア '!E198)</f>
        <v/>
      </c>
      <c r="F164" s="131" t="str">
        <f>IF('【こちらに記載】一時ケア '!F198="","",'【こちらに記載】一時ケア '!F198)</f>
        <v/>
      </c>
      <c r="G164" s="131" t="str">
        <f>IF('【こちらに記載】一時ケア '!G198="","",'【こちらに記載】一時ケア '!G198)</f>
        <v/>
      </c>
      <c r="H164" s="131" t="str">
        <f>IF('【こちらに記載】一時ケア '!H197="","",'【こちらに記載】一時ケア '!H197)</f>
        <v/>
      </c>
      <c r="I164" s="100" t="str">
        <f>IF('【こちらに記載】一時ケア '!I198="","",TEXT('【こちらに記載】一時ケア '!I198, "YYYY/MM/DD"))</f>
        <v/>
      </c>
      <c r="J164" s="101" t="str">
        <f>IF('【こちらに記載】一時ケア '!J198="","",TEXT('【こちらに記載】一時ケア '!J198,"aaa"))</f>
        <v/>
      </c>
      <c r="K164" s="102" t="str">
        <f>IF('【こちらに記載】一時ケア '!K198="","",'【こちらに記載】一時ケア '!K198)</f>
        <v/>
      </c>
      <c r="L164" s="102" t="str">
        <f>IF('【こちらに記載】一時ケア '!M198="","",'【こちらに記載】一時ケア '!M198)</f>
        <v/>
      </c>
      <c r="M164" s="102">
        <f>IF('【こちらに記載】一時ケア '!N198="","",'【こちらに記載】一時ケア '!N198)</f>
        <v>0</v>
      </c>
      <c r="N164" s="99">
        <f>IF('【こちらに記載】一時ケア '!O198="","",'【こちらに記載】一時ケア '!O198)</f>
        <v>0</v>
      </c>
      <c r="O164" s="99" t="str">
        <f>IF('【こちらに記載】一時ケア '!P198="","",'【こちらに記載】一時ケア '!P198)</f>
        <v/>
      </c>
      <c r="P164" s="99" t="str">
        <f>IF('【こちらに記載】一時ケア '!Q198="","",'【こちらに記載】一時ケア '!Q198)</f>
        <v/>
      </c>
      <c r="Q164" s="99" t="str">
        <f>IF('【こちらに記載】一時ケア '!R198="","",'【こちらに記載】一時ケア '!R198)</f>
        <v/>
      </c>
    </row>
    <row r="165" spans="1:17" ht="36" customHeight="1" x14ac:dyDescent="0.4">
      <c r="A165" s="99" t="str">
        <f>IF(B165="","",'【こちらに記載】一時ケア '!$O$2)</f>
        <v/>
      </c>
      <c r="B165" s="99" t="str">
        <f>IF('【こちらに記載】一時ケア '!B199="","",'【こちらに記載】一時ケア '!B199)</f>
        <v/>
      </c>
      <c r="C165" s="131" t="str">
        <f>IF('【こちらに記載】一時ケア '!C199="","",'【こちらに記載】一時ケア '!C199)</f>
        <v/>
      </c>
      <c r="D165" s="100" t="str">
        <f>IF('【こちらに記載】一時ケア '!D199="","",TEXT('【こちらに記載】一時ケア '!D199, "YYYY/MM/DD"))</f>
        <v/>
      </c>
      <c r="E165" s="131" t="str">
        <f>IF('【こちらに記載】一時ケア '!E199="","",'【こちらに記載】一時ケア '!E199)</f>
        <v/>
      </c>
      <c r="F165" s="131" t="str">
        <f>IF('【こちらに記載】一時ケア '!F199="","",'【こちらに記載】一時ケア '!F199)</f>
        <v/>
      </c>
      <c r="G165" s="131" t="str">
        <f>IF('【こちらに記載】一時ケア '!G199="","",'【こちらに記載】一時ケア '!G199)</f>
        <v/>
      </c>
      <c r="H165" s="131" t="str">
        <f>IF('【こちらに記載】一時ケア '!H198="","",'【こちらに記載】一時ケア '!H198)</f>
        <v/>
      </c>
      <c r="I165" s="100" t="str">
        <f>IF('【こちらに記載】一時ケア '!I199="","",TEXT('【こちらに記載】一時ケア '!I199, "YYYY/MM/DD"))</f>
        <v/>
      </c>
      <c r="J165" s="101" t="str">
        <f>IF('【こちらに記載】一時ケア '!J199="","",TEXT('【こちらに記載】一時ケア '!J199,"aaa"))</f>
        <v/>
      </c>
      <c r="K165" s="102" t="str">
        <f>IF('【こちらに記載】一時ケア '!K199="","",'【こちらに記載】一時ケア '!K199)</f>
        <v/>
      </c>
      <c r="L165" s="102" t="str">
        <f>IF('【こちらに記載】一時ケア '!M199="","",'【こちらに記載】一時ケア '!M199)</f>
        <v/>
      </c>
      <c r="M165" s="102">
        <f>IF('【こちらに記載】一時ケア '!N199="","",'【こちらに記載】一時ケア '!N199)</f>
        <v>0</v>
      </c>
      <c r="N165" s="99">
        <f>IF('【こちらに記載】一時ケア '!O199="","",'【こちらに記載】一時ケア '!O199)</f>
        <v>0</v>
      </c>
      <c r="O165" s="99" t="str">
        <f>IF('【こちらに記載】一時ケア '!P199="","",'【こちらに記載】一時ケア '!P199)</f>
        <v/>
      </c>
      <c r="P165" s="99" t="str">
        <f>IF('【こちらに記載】一時ケア '!Q199="","",'【こちらに記載】一時ケア '!Q199)</f>
        <v/>
      </c>
      <c r="Q165" s="99" t="str">
        <f>IF('【こちらに記載】一時ケア '!R199="","",'【こちらに記載】一時ケア '!R199)</f>
        <v/>
      </c>
    </row>
    <row r="166" spans="1:17" ht="36" customHeight="1" x14ac:dyDescent="0.4">
      <c r="A166" s="99" t="str">
        <f>IF(B166="","",'【こちらに記載】一時ケア '!$O$2)</f>
        <v/>
      </c>
      <c r="B166" s="99" t="str">
        <f>IF('【こちらに記載】一時ケア '!B200="","",'【こちらに記載】一時ケア '!B200)</f>
        <v/>
      </c>
      <c r="C166" s="131" t="str">
        <f>IF('【こちらに記載】一時ケア '!C200="","",'【こちらに記載】一時ケア '!C200)</f>
        <v/>
      </c>
      <c r="D166" s="100" t="str">
        <f>IF('【こちらに記載】一時ケア '!D200="","",TEXT('【こちらに記載】一時ケア '!D200, "YYYY/MM/DD"))</f>
        <v/>
      </c>
      <c r="E166" s="131" t="str">
        <f>IF('【こちらに記載】一時ケア '!E200="","",'【こちらに記載】一時ケア '!E200)</f>
        <v/>
      </c>
      <c r="F166" s="131" t="str">
        <f>IF('【こちらに記載】一時ケア '!F200="","",'【こちらに記載】一時ケア '!F200)</f>
        <v/>
      </c>
      <c r="G166" s="131" t="str">
        <f>IF('【こちらに記載】一時ケア '!G200="","",'【こちらに記載】一時ケア '!G200)</f>
        <v/>
      </c>
      <c r="H166" s="131" t="str">
        <f>IF('【こちらに記載】一時ケア '!H199="","",'【こちらに記載】一時ケア '!H199)</f>
        <v/>
      </c>
      <c r="I166" s="100" t="str">
        <f>IF('【こちらに記載】一時ケア '!I200="","",TEXT('【こちらに記載】一時ケア '!I200, "YYYY/MM/DD"))</f>
        <v/>
      </c>
      <c r="J166" s="101" t="str">
        <f>IF('【こちらに記載】一時ケア '!J200="","",TEXT('【こちらに記載】一時ケア '!J200,"aaa"))</f>
        <v/>
      </c>
      <c r="K166" s="102" t="str">
        <f>IF('【こちらに記載】一時ケア '!K200="","",'【こちらに記載】一時ケア '!K200)</f>
        <v/>
      </c>
      <c r="L166" s="102" t="str">
        <f>IF('【こちらに記載】一時ケア '!M200="","",'【こちらに記載】一時ケア '!M200)</f>
        <v/>
      </c>
      <c r="M166" s="102">
        <f>IF('【こちらに記載】一時ケア '!N200="","",'【こちらに記載】一時ケア '!N200)</f>
        <v>0</v>
      </c>
      <c r="N166" s="99">
        <f>IF('【こちらに記載】一時ケア '!O200="","",'【こちらに記載】一時ケア '!O200)</f>
        <v>0</v>
      </c>
      <c r="O166" s="99" t="str">
        <f>IF('【こちらに記載】一時ケア '!P200="","",'【こちらに記載】一時ケア '!P200)</f>
        <v/>
      </c>
      <c r="P166" s="99" t="str">
        <f>IF('【こちらに記載】一時ケア '!Q200="","",'【こちらに記載】一時ケア '!Q200)</f>
        <v/>
      </c>
      <c r="Q166" s="99" t="str">
        <f>IF('【こちらに記載】一時ケア '!R200="","",'【こちらに記載】一時ケア '!R200)</f>
        <v/>
      </c>
    </row>
    <row r="167" spans="1:17" ht="36" customHeight="1" x14ac:dyDescent="0.4">
      <c r="A167" s="99" t="str">
        <f>IF(B167="","",'【こちらに記載】一時ケア '!$O$2)</f>
        <v/>
      </c>
      <c r="B167" s="99" t="str">
        <f>IF('【こちらに記載】一時ケア '!B201="","",'【こちらに記載】一時ケア '!B201)</f>
        <v/>
      </c>
      <c r="C167" s="131" t="str">
        <f>IF('【こちらに記載】一時ケア '!C201="","",'【こちらに記載】一時ケア '!C201)</f>
        <v/>
      </c>
      <c r="D167" s="100" t="str">
        <f>IF('【こちらに記載】一時ケア '!D201="","",TEXT('【こちらに記載】一時ケア '!D201, "YYYY/MM/DD"))</f>
        <v/>
      </c>
      <c r="E167" s="131" t="str">
        <f>IF('【こちらに記載】一時ケア '!E201="","",'【こちらに記載】一時ケア '!E201)</f>
        <v/>
      </c>
      <c r="F167" s="131" t="str">
        <f>IF('【こちらに記載】一時ケア '!F201="","",'【こちらに記載】一時ケア '!F201)</f>
        <v/>
      </c>
      <c r="G167" s="131" t="str">
        <f>IF('【こちらに記載】一時ケア '!G201="","",'【こちらに記載】一時ケア '!G201)</f>
        <v/>
      </c>
      <c r="H167" s="131" t="str">
        <f>IF('【こちらに記載】一時ケア '!H200="","",'【こちらに記載】一時ケア '!H200)</f>
        <v/>
      </c>
      <c r="I167" s="100" t="str">
        <f>IF('【こちらに記載】一時ケア '!I201="","",TEXT('【こちらに記載】一時ケア '!I201, "YYYY/MM/DD"))</f>
        <v/>
      </c>
      <c r="J167" s="101" t="str">
        <f>IF('【こちらに記載】一時ケア '!J201="","",TEXT('【こちらに記載】一時ケア '!J201,"aaa"))</f>
        <v/>
      </c>
      <c r="K167" s="102" t="str">
        <f>IF('【こちらに記載】一時ケア '!K201="","",'【こちらに記載】一時ケア '!K201)</f>
        <v/>
      </c>
      <c r="L167" s="102" t="str">
        <f>IF('【こちらに記載】一時ケア '!M201="","",'【こちらに記載】一時ケア '!M201)</f>
        <v/>
      </c>
      <c r="M167" s="102">
        <f>IF('【こちらに記載】一時ケア '!N201="","",'【こちらに記載】一時ケア '!N201)</f>
        <v>0</v>
      </c>
      <c r="N167" s="99">
        <f>IF('【こちらに記載】一時ケア '!O201="","",'【こちらに記載】一時ケア '!O201)</f>
        <v>0</v>
      </c>
      <c r="O167" s="99" t="str">
        <f>IF('【こちらに記載】一時ケア '!P201="","",'【こちらに記載】一時ケア '!P201)</f>
        <v/>
      </c>
      <c r="P167" s="99" t="str">
        <f>IF('【こちらに記載】一時ケア '!Q201="","",'【こちらに記載】一時ケア '!Q201)</f>
        <v/>
      </c>
      <c r="Q167" s="99" t="str">
        <f>IF('【こちらに記載】一時ケア '!R201="","",'【こちらに記載】一時ケア '!R201)</f>
        <v/>
      </c>
    </row>
    <row r="168" spans="1:17" ht="36" customHeight="1" x14ac:dyDescent="0.4">
      <c r="A168" s="99" t="str">
        <f>IF(B168="","",'【こちらに記載】一時ケア '!$O$2)</f>
        <v/>
      </c>
      <c r="B168" s="99" t="str">
        <f>IF('【こちらに記載】一時ケア '!B202="","",'【こちらに記載】一時ケア '!B202)</f>
        <v/>
      </c>
      <c r="C168" s="131" t="str">
        <f>IF('【こちらに記載】一時ケア '!C202="","",'【こちらに記載】一時ケア '!C202)</f>
        <v/>
      </c>
      <c r="D168" s="100" t="str">
        <f>IF('【こちらに記載】一時ケア '!D202="","",TEXT('【こちらに記載】一時ケア '!D202, "YYYY/MM/DD"))</f>
        <v/>
      </c>
      <c r="E168" s="131" t="str">
        <f>IF('【こちらに記載】一時ケア '!E202="","",'【こちらに記載】一時ケア '!E202)</f>
        <v/>
      </c>
      <c r="F168" s="131" t="str">
        <f>IF('【こちらに記載】一時ケア '!F202="","",'【こちらに記載】一時ケア '!F202)</f>
        <v/>
      </c>
      <c r="G168" s="131" t="str">
        <f>IF('【こちらに記載】一時ケア '!G202="","",'【こちらに記載】一時ケア '!G202)</f>
        <v/>
      </c>
      <c r="H168" s="131" t="str">
        <f>IF('【こちらに記載】一時ケア '!H201="","",'【こちらに記載】一時ケア '!H201)</f>
        <v/>
      </c>
      <c r="I168" s="100" t="str">
        <f>IF('【こちらに記載】一時ケア '!I202="","",TEXT('【こちらに記載】一時ケア '!I202, "YYYY/MM/DD"))</f>
        <v/>
      </c>
      <c r="J168" s="101" t="str">
        <f>IF('【こちらに記載】一時ケア '!J202="","",TEXT('【こちらに記載】一時ケア '!J202,"aaa"))</f>
        <v/>
      </c>
      <c r="K168" s="102" t="str">
        <f>IF('【こちらに記載】一時ケア '!K202="","",'【こちらに記載】一時ケア '!K202)</f>
        <v/>
      </c>
      <c r="L168" s="102" t="str">
        <f>IF('【こちらに記載】一時ケア '!M202="","",'【こちらに記載】一時ケア '!M202)</f>
        <v/>
      </c>
      <c r="M168" s="102">
        <f>IF('【こちらに記載】一時ケア '!N202="","",'【こちらに記載】一時ケア '!N202)</f>
        <v>0</v>
      </c>
      <c r="N168" s="99">
        <f>IF('【こちらに記載】一時ケア '!O202="","",'【こちらに記載】一時ケア '!O202)</f>
        <v>0</v>
      </c>
      <c r="O168" s="99" t="str">
        <f>IF('【こちらに記載】一時ケア '!P202="","",'【こちらに記載】一時ケア '!P202)</f>
        <v/>
      </c>
      <c r="P168" s="99" t="str">
        <f>IF('【こちらに記載】一時ケア '!Q202="","",'【こちらに記載】一時ケア '!Q202)</f>
        <v/>
      </c>
      <c r="Q168" s="99" t="str">
        <f>IF('【こちらに記載】一時ケア '!R202="","",'【こちらに記載】一時ケア '!R202)</f>
        <v/>
      </c>
    </row>
    <row r="169" spans="1:17" ht="36" customHeight="1" x14ac:dyDescent="0.4">
      <c r="A169" s="99" t="str">
        <f>IF(B169="","",'【こちらに記載】一時ケア '!$O$2)</f>
        <v/>
      </c>
      <c r="B169" s="99" t="str">
        <f>IF('【こちらに記載】一時ケア '!B203="","",'【こちらに記載】一時ケア '!B203)</f>
        <v/>
      </c>
      <c r="C169" s="131" t="str">
        <f>IF('【こちらに記載】一時ケア '!C203="","",'【こちらに記載】一時ケア '!C203)</f>
        <v/>
      </c>
      <c r="D169" s="100" t="str">
        <f>IF('【こちらに記載】一時ケア '!D203="","",TEXT('【こちらに記載】一時ケア '!D203, "YYYY/MM/DD"))</f>
        <v/>
      </c>
      <c r="E169" s="131" t="str">
        <f>IF('【こちらに記載】一時ケア '!E203="","",'【こちらに記載】一時ケア '!E203)</f>
        <v/>
      </c>
      <c r="F169" s="131" t="str">
        <f>IF('【こちらに記載】一時ケア '!F203="","",'【こちらに記載】一時ケア '!F203)</f>
        <v/>
      </c>
      <c r="G169" s="131" t="str">
        <f>IF('【こちらに記載】一時ケア '!G203="","",'【こちらに記載】一時ケア '!G203)</f>
        <v/>
      </c>
      <c r="H169" s="131" t="str">
        <f>IF('【こちらに記載】一時ケア '!H202="","",'【こちらに記載】一時ケア '!H202)</f>
        <v/>
      </c>
      <c r="I169" s="100" t="str">
        <f>IF('【こちらに記載】一時ケア '!I203="","",TEXT('【こちらに記載】一時ケア '!I203, "YYYY/MM/DD"))</f>
        <v/>
      </c>
      <c r="J169" s="101" t="str">
        <f>IF('【こちらに記載】一時ケア '!J203="","",TEXT('【こちらに記載】一時ケア '!J203,"aaa"))</f>
        <v/>
      </c>
      <c r="K169" s="102" t="str">
        <f>IF('【こちらに記載】一時ケア '!K203="","",'【こちらに記載】一時ケア '!K203)</f>
        <v/>
      </c>
      <c r="L169" s="102" t="str">
        <f>IF('【こちらに記載】一時ケア '!M203="","",'【こちらに記載】一時ケア '!M203)</f>
        <v/>
      </c>
      <c r="M169" s="102">
        <f>IF('【こちらに記載】一時ケア '!N203="","",'【こちらに記載】一時ケア '!N203)</f>
        <v>0</v>
      </c>
      <c r="N169" s="99">
        <f>IF('【こちらに記載】一時ケア '!O203="","",'【こちらに記載】一時ケア '!O203)</f>
        <v>0</v>
      </c>
      <c r="O169" s="99" t="str">
        <f>IF('【こちらに記載】一時ケア '!P203="","",'【こちらに記載】一時ケア '!P203)</f>
        <v/>
      </c>
      <c r="P169" s="99" t="str">
        <f>IF('【こちらに記載】一時ケア '!Q203="","",'【こちらに記載】一時ケア '!Q203)</f>
        <v/>
      </c>
      <c r="Q169" s="99" t="str">
        <f>IF('【こちらに記載】一時ケア '!R203="","",'【こちらに記載】一時ケア '!R203)</f>
        <v/>
      </c>
    </row>
    <row r="170" spans="1:17" ht="36" customHeight="1" x14ac:dyDescent="0.4">
      <c r="A170" s="99" t="str">
        <f>IF(B170="","",'【こちらに記載】一時ケア '!$O$2)</f>
        <v/>
      </c>
      <c r="B170" s="99" t="str">
        <f>IF('【こちらに記載】一時ケア '!B204="","",'【こちらに記載】一時ケア '!B204)</f>
        <v/>
      </c>
      <c r="C170" s="131" t="str">
        <f>IF('【こちらに記載】一時ケア '!C204="","",'【こちらに記載】一時ケア '!C204)</f>
        <v/>
      </c>
      <c r="D170" s="100" t="str">
        <f>IF('【こちらに記載】一時ケア '!D204="","",TEXT('【こちらに記載】一時ケア '!D204, "YYYY/MM/DD"))</f>
        <v/>
      </c>
      <c r="E170" s="131" t="str">
        <f>IF('【こちらに記載】一時ケア '!E204="","",'【こちらに記載】一時ケア '!E204)</f>
        <v/>
      </c>
      <c r="F170" s="131" t="str">
        <f>IF('【こちらに記載】一時ケア '!F204="","",'【こちらに記載】一時ケア '!F204)</f>
        <v/>
      </c>
      <c r="G170" s="131" t="str">
        <f>IF('【こちらに記載】一時ケア '!G204="","",'【こちらに記載】一時ケア '!G204)</f>
        <v/>
      </c>
      <c r="H170" s="131" t="str">
        <f>IF('【こちらに記載】一時ケア '!H203="","",'【こちらに記載】一時ケア '!H203)</f>
        <v/>
      </c>
      <c r="I170" s="100" t="str">
        <f>IF('【こちらに記載】一時ケア '!I204="","",TEXT('【こちらに記載】一時ケア '!I204, "YYYY/MM/DD"))</f>
        <v/>
      </c>
      <c r="J170" s="101" t="str">
        <f>IF('【こちらに記載】一時ケア '!J204="","",TEXT('【こちらに記載】一時ケア '!J204,"aaa"))</f>
        <v/>
      </c>
      <c r="K170" s="102" t="str">
        <f>IF('【こちらに記載】一時ケア '!K204="","",'【こちらに記載】一時ケア '!K204)</f>
        <v/>
      </c>
      <c r="L170" s="102" t="str">
        <f>IF('【こちらに記載】一時ケア '!M204="","",'【こちらに記載】一時ケア '!M204)</f>
        <v/>
      </c>
      <c r="M170" s="102">
        <f>IF('【こちらに記載】一時ケア '!N204="","",'【こちらに記載】一時ケア '!N204)</f>
        <v>0</v>
      </c>
      <c r="N170" s="99">
        <f>IF('【こちらに記載】一時ケア '!O204="","",'【こちらに記載】一時ケア '!O204)</f>
        <v>0</v>
      </c>
      <c r="O170" s="99" t="str">
        <f>IF('【こちらに記載】一時ケア '!P204="","",'【こちらに記載】一時ケア '!P204)</f>
        <v/>
      </c>
      <c r="P170" s="99" t="str">
        <f>IF('【こちらに記載】一時ケア '!Q204="","",'【こちらに記載】一時ケア '!Q204)</f>
        <v/>
      </c>
      <c r="Q170" s="99" t="str">
        <f>IF('【こちらに記載】一時ケア '!R204="","",'【こちらに記載】一時ケア '!R204)</f>
        <v/>
      </c>
    </row>
    <row r="171" spans="1:17" ht="36" customHeight="1" x14ac:dyDescent="0.4">
      <c r="A171" s="99" t="str">
        <f>IF(B171="","",'【こちらに記載】一時ケア '!$O$2)</f>
        <v/>
      </c>
      <c r="B171" s="99" t="str">
        <f>IF('【こちらに記載】一時ケア '!B205="","",'【こちらに記載】一時ケア '!B205)</f>
        <v/>
      </c>
      <c r="C171" s="131" t="str">
        <f>IF('【こちらに記載】一時ケア '!C205="","",'【こちらに記載】一時ケア '!C205)</f>
        <v/>
      </c>
      <c r="D171" s="100" t="str">
        <f>IF('【こちらに記載】一時ケア '!D205="","",TEXT('【こちらに記載】一時ケア '!D205, "YYYY/MM/DD"))</f>
        <v/>
      </c>
      <c r="E171" s="131" t="str">
        <f>IF('【こちらに記載】一時ケア '!E205="","",'【こちらに記載】一時ケア '!E205)</f>
        <v/>
      </c>
      <c r="F171" s="131" t="str">
        <f>IF('【こちらに記載】一時ケア '!F205="","",'【こちらに記載】一時ケア '!F205)</f>
        <v/>
      </c>
      <c r="G171" s="131" t="str">
        <f>IF('【こちらに記載】一時ケア '!G205="","",'【こちらに記載】一時ケア '!G205)</f>
        <v/>
      </c>
      <c r="H171" s="131" t="str">
        <f>IF('【こちらに記載】一時ケア '!H204="","",'【こちらに記載】一時ケア '!H204)</f>
        <v/>
      </c>
      <c r="I171" s="100" t="str">
        <f>IF('【こちらに記載】一時ケア '!I205="","",TEXT('【こちらに記載】一時ケア '!I205, "YYYY/MM/DD"))</f>
        <v/>
      </c>
      <c r="J171" s="101" t="str">
        <f>IF('【こちらに記載】一時ケア '!J205="","",TEXT('【こちらに記載】一時ケア '!J205,"aaa"))</f>
        <v/>
      </c>
      <c r="K171" s="102" t="str">
        <f>IF('【こちらに記載】一時ケア '!K205="","",'【こちらに記載】一時ケア '!K205)</f>
        <v/>
      </c>
      <c r="L171" s="102" t="str">
        <f>IF('【こちらに記載】一時ケア '!M205="","",'【こちらに記載】一時ケア '!M205)</f>
        <v/>
      </c>
      <c r="M171" s="102">
        <f>IF('【こちらに記載】一時ケア '!N205="","",'【こちらに記載】一時ケア '!N205)</f>
        <v>0</v>
      </c>
      <c r="N171" s="99">
        <f>IF('【こちらに記載】一時ケア '!O205="","",'【こちらに記載】一時ケア '!O205)</f>
        <v>0</v>
      </c>
      <c r="O171" s="99" t="str">
        <f>IF('【こちらに記載】一時ケア '!P205="","",'【こちらに記載】一時ケア '!P205)</f>
        <v/>
      </c>
      <c r="P171" s="99" t="str">
        <f>IF('【こちらに記載】一時ケア '!Q205="","",'【こちらに記載】一時ケア '!Q205)</f>
        <v/>
      </c>
      <c r="Q171" s="99" t="str">
        <f>IF('【こちらに記載】一時ケア '!R205="","",'【こちらに記載】一時ケア '!R205)</f>
        <v/>
      </c>
    </row>
    <row r="172" spans="1:17" ht="36" customHeight="1" x14ac:dyDescent="0.4">
      <c r="A172" s="99" t="str">
        <f>IF(B172="","",'【こちらに記載】一時ケア '!$O$2)</f>
        <v/>
      </c>
      <c r="B172" s="99" t="str">
        <f>IF('【こちらに記載】一時ケア '!B208="","",'【こちらに記載】一時ケア '!B208)</f>
        <v/>
      </c>
      <c r="C172" s="131" t="str">
        <f>IF('【こちらに記載】一時ケア '!C208="","",'【こちらに記載】一時ケア '!C208)</f>
        <v/>
      </c>
      <c r="D172" s="100" t="str">
        <f>IF('【こちらに記載】一時ケア '!D208="","",TEXT('【こちらに記載】一時ケア '!D208, "YYYY/MM/DD"))</f>
        <v/>
      </c>
      <c r="E172" s="131" t="str">
        <f>IF('【こちらに記載】一時ケア '!E208="","",'【こちらに記載】一時ケア '!E208)</f>
        <v/>
      </c>
      <c r="F172" s="131" t="str">
        <f>IF('【こちらに記載】一時ケア '!F208="","",'【こちらに記載】一時ケア '!F208)</f>
        <v/>
      </c>
      <c r="G172" s="131" t="str">
        <f>IF('【こちらに記載】一時ケア '!G208="","",'【こちらに記載】一時ケア '!G208)</f>
        <v/>
      </c>
      <c r="H172" s="131" t="str">
        <f>IF('【こちらに記載】一時ケア '!H207="","",'【こちらに記載】一時ケア '!H207)</f>
        <v/>
      </c>
      <c r="I172" s="100" t="str">
        <f>IF('【こちらに記載】一時ケア '!I208="","",TEXT('【こちらに記載】一時ケア '!I208, "YYYY/MM/DD"))</f>
        <v/>
      </c>
      <c r="J172" s="101" t="str">
        <f>IF('【こちらに記載】一時ケア '!J208="","",TEXT('【こちらに記載】一時ケア '!J208,"aaa"))</f>
        <v/>
      </c>
      <c r="K172" s="102" t="str">
        <f>IF('【こちらに記載】一時ケア '!K208="","",'【こちらに記載】一時ケア '!K208)</f>
        <v/>
      </c>
      <c r="L172" s="102" t="str">
        <f>IF('【こちらに記載】一時ケア '!M208="","",'【こちらに記載】一時ケア '!M208)</f>
        <v/>
      </c>
      <c r="M172" s="102">
        <f>IF('【こちらに記載】一時ケア '!N208="","",'【こちらに記載】一時ケア '!N208)</f>
        <v>0</v>
      </c>
      <c r="N172" s="99">
        <f>IF('【こちらに記載】一時ケア '!O208="","",'【こちらに記載】一時ケア '!O208)</f>
        <v>0</v>
      </c>
      <c r="O172" s="99" t="str">
        <f>IF('【こちらに記載】一時ケア '!P208="","",'【こちらに記載】一時ケア '!P208)</f>
        <v/>
      </c>
      <c r="P172" s="99" t="str">
        <f>IF('【こちらに記載】一時ケア '!Q208="","",'【こちらに記載】一時ケア '!Q208)</f>
        <v/>
      </c>
      <c r="Q172" s="99" t="str">
        <f>IF('【こちらに記載】一時ケア '!R208="","",'【こちらに記載】一時ケア '!R208)</f>
        <v/>
      </c>
    </row>
    <row r="173" spans="1:17" ht="36" customHeight="1" x14ac:dyDescent="0.4">
      <c r="A173" s="99" t="str">
        <f>IF(B173="","",'【こちらに記載】一時ケア '!$O$2)</f>
        <v/>
      </c>
      <c r="B173" s="99" t="str">
        <f>IF('【こちらに記載】一時ケア '!B209="","",'【こちらに記載】一時ケア '!B209)</f>
        <v/>
      </c>
      <c r="C173" s="131" t="str">
        <f>IF('【こちらに記載】一時ケア '!C209="","",'【こちらに記載】一時ケア '!C209)</f>
        <v/>
      </c>
      <c r="D173" s="100" t="str">
        <f>IF('【こちらに記載】一時ケア '!D209="","",TEXT('【こちらに記載】一時ケア '!D209, "YYYY/MM/DD"))</f>
        <v/>
      </c>
      <c r="E173" s="131" t="str">
        <f>IF('【こちらに記載】一時ケア '!E209="","",'【こちらに記載】一時ケア '!E209)</f>
        <v/>
      </c>
      <c r="F173" s="131" t="str">
        <f>IF('【こちらに記載】一時ケア '!F209="","",'【こちらに記載】一時ケア '!F209)</f>
        <v/>
      </c>
      <c r="G173" s="131" t="str">
        <f>IF('【こちらに記載】一時ケア '!G209="","",'【こちらに記載】一時ケア '!G209)</f>
        <v/>
      </c>
      <c r="H173" s="131" t="str">
        <f>IF('【こちらに記載】一時ケア '!H208="","",'【こちらに記載】一時ケア '!H208)</f>
        <v/>
      </c>
      <c r="I173" s="100" t="str">
        <f>IF('【こちらに記載】一時ケア '!I209="","",TEXT('【こちらに記載】一時ケア '!I209, "YYYY/MM/DD"))</f>
        <v/>
      </c>
      <c r="J173" s="101" t="str">
        <f>IF('【こちらに記載】一時ケア '!J209="","",TEXT('【こちらに記載】一時ケア '!J209,"aaa"))</f>
        <v/>
      </c>
      <c r="K173" s="102" t="str">
        <f>IF('【こちらに記載】一時ケア '!K209="","",'【こちらに記載】一時ケア '!K209)</f>
        <v/>
      </c>
      <c r="L173" s="102" t="str">
        <f>IF('【こちらに記載】一時ケア '!M209="","",'【こちらに記載】一時ケア '!M209)</f>
        <v/>
      </c>
      <c r="M173" s="102">
        <f>IF('【こちらに記載】一時ケア '!N209="","",'【こちらに記載】一時ケア '!N209)</f>
        <v>0</v>
      </c>
      <c r="N173" s="99">
        <f>IF('【こちらに記載】一時ケア '!O209="","",'【こちらに記載】一時ケア '!O209)</f>
        <v>0</v>
      </c>
      <c r="O173" s="99" t="str">
        <f>IF('【こちらに記載】一時ケア '!P209="","",'【こちらに記載】一時ケア '!P209)</f>
        <v/>
      </c>
      <c r="P173" s="99" t="str">
        <f>IF('【こちらに記載】一時ケア '!Q209="","",'【こちらに記載】一時ケア '!Q209)</f>
        <v/>
      </c>
      <c r="Q173" s="99" t="str">
        <f>IF('【こちらに記載】一時ケア '!R209="","",'【こちらに記載】一時ケア '!R209)</f>
        <v/>
      </c>
    </row>
    <row r="174" spans="1:17" ht="36" customHeight="1" x14ac:dyDescent="0.4">
      <c r="A174" s="99" t="str">
        <f>IF(B174="","",'【こちらに記載】一時ケア '!$O$2)</f>
        <v/>
      </c>
      <c r="B174" s="99" t="str">
        <f>IF('【こちらに記載】一時ケア '!B210="","",'【こちらに記載】一時ケア '!B210)</f>
        <v/>
      </c>
      <c r="C174" s="131" t="str">
        <f>IF('【こちらに記載】一時ケア '!C210="","",'【こちらに記載】一時ケア '!C210)</f>
        <v/>
      </c>
      <c r="D174" s="100" t="str">
        <f>IF('【こちらに記載】一時ケア '!D210="","",TEXT('【こちらに記載】一時ケア '!D210, "YYYY/MM/DD"))</f>
        <v/>
      </c>
      <c r="E174" s="131" t="str">
        <f>IF('【こちらに記載】一時ケア '!E210="","",'【こちらに記載】一時ケア '!E210)</f>
        <v/>
      </c>
      <c r="F174" s="131" t="str">
        <f>IF('【こちらに記載】一時ケア '!F210="","",'【こちらに記載】一時ケア '!F210)</f>
        <v/>
      </c>
      <c r="G174" s="131" t="str">
        <f>IF('【こちらに記載】一時ケア '!G210="","",'【こちらに記載】一時ケア '!G210)</f>
        <v/>
      </c>
      <c r="H174" s="131" t="str">
        <f>IF('【こちらに記載】一時ケア '!H209="","",'【こちらに記載】一時ケア '!H209)</f>
        <v/>
      </c>
      <c r="I174" s="100" t="str">
        <f>IF('【こちらに記載】一時ケア '!I210="","",TEXT('【こちらに記載】一時ケア '!I210, "YYYY/MM/DD"))</f>
        <v/>
      </c>
      <c r="J174" s="101" t="str">
        <f>IF('【こちらに記載】一時ケア '!J210="","",TEXT('【こちらに記載】一時ケア '!J210,"aaa"))</f>
        <v/>
      </c>
      <c r="K174" s="102" t="str">
        <f>IF('【こちらに記載】一時ケア '!K210="","",'【こちらに記載】一時ケア '!K210)</f>
        <v/>
      </c>
      <c r="L174" s="102" t="str">
        <f>IF('【こちらに記載】一時ケア '!M210="","",'【こちらに記載】一時ケア '!M210)</f>
        <v/>
      </c>
      <c r="M174" s="102">
        <f>IF('【こちらに記載】一時ケア '!N210="","",'【こちらに記載】一時ケア '!N210)</f>
        <v>0</v>
      </c>
      <c r="N174" s="99">
        <f>IF('【こちらに記載】一時ケア '!O210="","",'【こちらに記載】一時ケア '!O210)</f>
        <v>0</v>
      </c>
      <c r="O174" s="99" t="str">
        <f>IF('【こちらに記載】一時ケア '!P210="","",'【こちらに記載】一時ケア '!P210)</f>
        <v/>
      </c>
      <c r="P174" s="99" t="str">
        <f>IF('【こちらに記載】一時ケア '!Q210="","",'【こちらに記載】一時ケア '!Q210)</f>
        <v/>
      </c>
      <c r="Q174" s="99" t="str">
        <f>IF('【こちらに記載】一時ケア '!R210="","",'【こちらに記載】一時ケア '!R210)</f>
        <v/>
      </c>
    </row>
    <row r="175" spans="1:17" ht="36" customHeight="1" x14ac:dyDescent="0.4">
      <c r="A175" s="99" t="str">
        <f>IF(B175="","",'【こちらに記載】一時ケア '!$O$2)</f>
        <v/>
      </c>
      <c r="B175" s="99" t="str">
        <f>IF('【こちらに記載】一時ケア '!B211="","",'【こちらに記載】一時ケア '!B211)</f>
        <v/>
      </c>
      <c r="C175" s="131" t="str">
        <f>IF('【こちらに記載】一時ケア '!C211="","",'【こちらに記載】一時ケア '!C211)</f>
        <v/>
      </c>
      <c r="D175" s="100" t="str">
        <f>IF('【こちらに記載】一時ケア '!D211="","",TEXT('【こちらに記載】一時ケア '!D211, "YYYY/MM/DD"))</f>
        <v/>
      </c>
      <c r="E175" s="131" t="str">
        <f>IF('【こちらに記載】一時ケア '!E211="","",'【こちらに記載】一時ケア '!E211)</f>
        <v/>
      </c>
      <c r="F175" s="131" t="str">
        <f>IF('【こちらに記載】一時ケア '!F211="","",'【こちらに記載】一時ケア '!F211)</f>
        <v/>
      </c>
      <c r="G175" s="131" t="str">
        <f>IF('【こちらに記載】一時ケア '!G211="","",'【こちらに記載】一時ケア '!G211)</f>
        <v/>
      </c>
      <c r="H175" s="131" t="str">
        <f>IF('【こちらに記載】一時ケア '!H210="","",'【こちらに記載】一時ケア '!H210)</f>
        <v/>
      </c>
      <c r="I175" s="100" t="str">
        <f>IF('【こちらに記載】一時ケア '!I211="","",TEXT('【こちらに記載】一時ケア '!I211, "YYYY/MM/DD"))</f>
        <v/>
      </c>
      <c r="J175" s="101" t="str">
        <f>IF('【こちらに記載】一時ケア '!J211="","",TEXT('【こちらに記載】一時ケア '!J211,"aaa"))</f>
        <v/>
      </c>
      <c r="K175" s="102" t="str">
        <f>IF('【こちらに記載】一時ケア '!K211="","",'【こちらに記載】一時ケア '!K211)</f>
        <v/>
      </c>
      <c r="L175" s="102" t="str">
        <f>IF('【こちらに記載】一時ケア '!M211="","",'【こちらに記載】一時ケア '!M211)</f>
        <v/>
      </c>
      <c r="M175" s="102">
        <f>IF('【こちらに記載】一時ケア '!N211="","",'【こちらに記載】一時ケア '!N211)</f>
        <v>0</v>
      </c>
      <c r="N175" s="99">
        <f>IF('【こちらに記載】一時ケア '!O211="","",'【こちらに記載】一時ケア '!O211)</f>
        <v>0</v>
      </c>
      <c r="O175" s="99" t="str">
        <f>IF('【こちらに記載】一時ケア '!P211="","",'【こちらに記載】一時ケア '!P211)</f>
        <v/>
      </c>
      <c r="P175" s="99" t="str">
        <f>IF('【こちらに記載】一時ケア '!Q211="","",'【こちらに記載】一時ケア '!Q211)</f>
        <v/>
      </c>
      <c r="Q175" s="99" t="str">
        <f>IF('【こちらに記載】一時ケア '!R211="","",'【こちらに記載】一時ケア '!R211)</f>
        <v/>
      </c>
    </row>
    <row r="176" spans="1:17" ht="36" customHeight="1" x14ac:dyDescent="0.4">
      <c r="A176" s="99" t="str">
        <f>IF(B176="","",'【こちらに記載】一時ケア '!$O$2)</f>
        <v/>
      </c>
      <c r="B176" s="99" t="str">
        <f>IF('【こちらに記載】一時ケア '!B212="","",'【こちらに記載】一時ケア '!B212)</f>
        <v/>
      </c>
      <c r="C176" s="131" t="str">
        <f>IF('【こちらに記載】一時ケア '!C212="","",'【こちらに記載】一時ケア '!C212)</f>
        <v/>
      </c>
      <c r="D176" s="100" t="str">
        <f>IF('【こちらに記載】一時ケア '!D212="","",TEXT('【こちらに記載】一時ケア '!D212, "YYYY/MM/DD"))</f>
        <v/>
      </c>
      <c r="E176" s="131" t="str">
        <f>IF('【こちらに記載】一時ケア '!E212="","",'【こちらに記載】一時ケア '!E212)</f>
        <v/>
      </c>
      <c r="F176" s="131" t="str">
        <f>IF('【こちらに記載】一時ケア '!F212="","",'【こちらに記載】一時ケア '!F212)</f>
        <v/>
      </c>
      <c r="G176" s="131" t="str">
        <f>IF('【こちらに記載】一時ケア '!G212="","",'【こちらに記載】一時ケア '!G212)</f>
        <v/>
      </c>
      <c r="H176" s="131" t="str">
        <f>IF('【こちらに記載】一時ケア '!H211="","",'【こちらに記載】一時ケア '!H211)</f>
        <v/>
      </c>
      <c r="I176" s="100" t="str">
        <f>IF('【こちらに記載】一時ケア '!I212="","",TEXT('【こちらに記載】一時ケア '!I212, "YYYY/MM/DD"))</f>
        <v/>
      </c>
      <c r="J176" s="101" t="str">
        <f>IF('【こちらに記載】一時ケア '!J212="","",TEXT('【こちらに記載】一時ケア '!J212,"aaa"))</f>
        <v/>
      </c>
      <c r="K176" s="102" t="str">
        <f>IF('【こちらに記載】一時ケア '!K212="","",'【こちらに記載】一時ケア '!K212)</f>
        <v/>
      </c>
      <c r="L176" s="102" t="str">
        <f>IF('【こちらに記載】一時ケア '!M212="","",'【こちらに記載】一時ケア '!M212)</f>
        <v/>
      </c>
      <c r="M176" s="102">
        <f>IF('【こちらに記載】一時ケア '!N212="","",'【こちらに記載】一時ケア '!N212)</f>
        <v>0</v>
      </c>
      <c r="N176" s="99">
        <f>IF('【こちらに記載】一時ケア '!O212="","",'【こちらに記載】一時ケア '!O212)</f>
        <v>0</v>
      </c>
      <c r="O176" s="99" t="str">
        <f>IF('【こちらに記載】一時ケア '!P212="","",'【こちらに記載】一時ケア '!P212)</f>
        <v/>
      </c>
      <c r="P176" s="99" t="str">
        <f>IF('【こちらに記載】一時ケア '!Q212="","",'【こちらに記載】一時ケア '!Q212)</f>
        <v/>
      </c>
      <c r="Q176" s="99" t="str">
        <f>IF('【こちらに記載】一時ケア '!R212="","",'【こちらに記載】一時ケア '!R212)</f>
        <v/>
      </c>
    </row>
    <row r="177" spans="1:17" ht="36" customHeight="1" x14ac:dyDescent="0.4">
      <c r="A177" s="99" t="str">
        <f>IF(B177="","",'【こちらに記載】一時ケア '!$O$2)</f>
        <v/>
      </c>
      <c r="B177" s="99" t="str">
        <f>IF('【こちらに記載】一時ケア '!B213="","",'【こちらに記載】一時ケア '!B213)</f>
        <v/>
      </c>
      <c r="C177" s="131" t="str">
        <f>IF('【こちらに記載】一時ケア '!C213="","",'【こちらに記載】一時ケア '!C213)</f>
        <v/>
      </c>
      <c r="D177" s="100" t="str">
        <f>IF('【こちらに記載】一時ケア '!D213="","",TEXT('【こちらに記載】一時ケア '!D213, "YYYY/MM/DD"))</f>
        <v/>
      </c>
      <c r="E177" s="131" t="str">
        <f>IF('【こちらに記載】一時ケア '!E213="","",'【こちらに記載】一時ケア '!E213)</f>
        <v/>
      </c>
      <c r="F177" s="131" t="str">
        <f>IF('【こちらに記載】一時ケア '!F213="","",'【こちらに記載】一時ケア '!F213)</f>
        <v/>
      </c>
      <c r="G177" s="131" t="str">
        <f>IF('【こちらに記載】一時ケア '!G213="","",'【こちらに記載】一時ケア '!G213)</f>
        <v/>
      </c>
      <c r="H177" s="131" t="str">
        <f>IF('【こちらに記載】一時ケア '!H212="","",'【こちらに記載】一時ケア '!H212)</f>
        <v/>
      </c>
      <c r="I177" s="100" t="str">
        <f>IF('【こちらに記載】一時ケア '!I213="","",TEXT('【こちらに記載】一時ケア '!I213, "YYYY/MM/DD"))</f>
        <v/>
      </c>
      <c r="J177" s="101" t="str">
        <f>IF('【こちらに記載】一時ケア '!J213="","",TEXT('【こちらに記載】一時ケア '!J213,"aaa"))</f>
        <v/>
      </c>
      <c r="K177" s="102" t="str">
        <f>IF('【こちらに記載】一時ケア '!K213="","",'【こちらに記載】一時ケア '!K213)</f>
        <v/>
      </c>
      <c r="L177" s="102" t="str">
        <f>IF('【こちらに記載】一時ケア '!M213="","",'【こちらに記載】一時ケア '!M213)</f>
        <v/>
      </c>
      <c r="M177" s="102">
        <f>IF('【こちらに記載】一時ケア '!N213="","",'【こちらに記載】一時ケア '!N213)</f>
        <v>0</v>
      </c>
      <c r="N177" s="99">
        <f>IF('【こちらに記載】一時ケア '!O213="","",'【こちらに記載】一時ケア '!O213)</f>
        <v>0</v>
      </c>
      <c r="O177" s="99" t="str">
        <f>IF('【こちらに記載】一時ケア '!P213="","",'【こちらに記載】一時ケア '!P213)</f>
        <v/>
      </c>
      <c r="P177" s="99" t="str">
        <f>IF('【こちらに記載】一時ケア '!Q213="","",'【こちらに記載】一時ケア '!Q213)</f>
        <v/>
      </c>
      <c r="Q177" s="99" t="str">
        <f>IF('【こちらに記載】一時ケア '!R213="","",'【こちらに記載】一時ケア '!R213)</f>
        <v/>
      </c>
    </row>
    <row r="178" spans="1:17" ht="36" customHeight="1" x14ac:dyDescent="0.4">
      <c r="A178" s="99" t="str">
        <f>IF(B178="","",'【こちらに記載】一時ケア '!$O$2)</f>
        <v/>
      </c>
      <c r="B178" s="99" t="str">
        <f>IF('【こちらに記載】一時ケア '!B214="","",'【こちらに記載】一時ケア '!B214)</f>
        <v/>
      </c>
      <c r="C178" s="131" t="str">
        <f>IF('【こちらに記載】一時ケア '!C214="","",'【こちらに記載】一時ケア '!C214)</f>
        <v/>
      </c>
      <c r="D178" s="100" t="str">
        <f>IF('【こちらに記載】一時ケア '!D214="","",TEXT('【こちらに記載】一時ケア '!D214, "YYYY/MM/DD"))</f>
        <v/>
      </c>
      <c r="E178" s="131" t="str">
        <f>IF('【こちらに記載】一時ケア '!E214="","",'【こちらに記載】一時ケア '!E214)</f>
        <v/>
      </c>
      <c r="F178" s="131" t="str">
        <f>IF('【こちらに記載】一時ケア '!F214="","",'【こちらに記載】一時ケア '!F214)</f>
        <v/>
      </c>
      <c r="G178" s="131" t="str">
        <f>IF('【こちらに記載】一時ケア '!G214="","",'【こちらに記載】一時ケア '!G214)</f>
        <v/>
      </c>
      <c r="H178" s="131" t="str">
        <f>IF('【こちらに記載】一時ケア '!H213="","",'【こちらに記載】一時ケア '!H213)</f>
        <v/>
      </c>
      <c r="I178" s="100" t="str">
        <f>IF('【こちらに記載】一時ケア '!I214="","",TEXT('【こちらに記載】一時ケア '!I214, "YYYY/MM/DD"))</f>
        <v/>
      </c>
      <c r="J178" s="101" t="str">
        <f>IF('【こちらに記載】一時ケア '!J214="","",TEXT('【こちらに記載】一時ケア '!J214,"aaa"))</f>
        <v/>
      </c>
      <c r="K178" s="102" t="str">
        <f>IF('【こちらに記載】一時ケア '!K214="","",'【こちらに記載】一時ケア '!K214)</f>
        <v/>
      </c>
      <c r="L178" s="102" t="str">
        <f>IF('【こちらに記載】一時ケア '!M214="","",'【こちらに記載】一時ケア '!M214)</f>
        <v/>
      </c>
      <c r="M178" s="102">
        <f>IF('【こちらに記載】一時ケア '!N214="","",'【こちらに記載】一時ケア '!N214)</f>
        <v>0</v>
      </c>
      <c r="N178" s="99">
        <f>IF('【こちらに記載】一時ケア '!O214="","",'【こちらに記載】一時ケア '!O214)</f>
        <v>0</v>
      </c>
      <c r="O178" s="99" t="str">
        <f>IF('【こちらに記載】一時ケア '!P214="","",'【こちらに記載】一時ケア '!P214)</f>
        <v/>
      </c>
      <c r="P178" s="99" t="str">
        <f>IF('【こちらに記載】一時ケア '!Q214="","",'【こちらに記載】一時ケア '!Q214)</f>
        <v/>
      </c>
      <c r="Q178" s="99" t="str">
        <f>IF('【こちらに記載】一時ケア '!R214="","",'【こちらに記載】一時ケア '!R214)</f>
        <v/>
      </c>
    </row>
    <row r="179" spans="1:17" ht="36" customHeight="1" x14ac:dyDescent="0.4">
      <c r="A179" s="99" t="str">
        <f>IF(B179="","",'【こちらに記載】一時ケア '!$O$2)</f>
        <v/>
      </c>
      <c r="B179" s="99" t="str">
        <f>IF('【こちらに記載】一時ケア '!B215="","",'【こちらに記載】一時ケア '!B215)</f>
        <v/>
      </c>
      <c r="C179" s="131" t="str">
        <f>IF('【こちらに記載】一時ケア '!C215="","",'【こちらに記載】一時ケア '!C215)</f>
        <v/>
      </c>
      <c r="D179" s="100" t="str">
        <f>IF('【こちらに記載】一時ケア '!D215="","",TEXT('【こちらに記載】一時ケア '!D215, "YYYY/MM/DD"))</f>
        <v/>
      </c>
      <c r="E179" s="131" t="str">
        <f>IF('【こちらに記載】一時ケア '!E215="","",'【こちらに記載】一時ケア '!E215)</f>
        <v/>
      </c>
      <c r="F179" s="131" t="str">
        <f>IF('【こちらに記載】一時ケア '!F215="","",'【こちらに記載】一時ケア '!F215)</f>
        <v/>
      </c>
      <c r="G179" s="131" t="str">
        <f>IF('【こちらに記載】一時ケア '!G215="","",'【こちらに記載】一時ケア '!G215)</f>
        <v/>
      </c>
      <c r="H179" s="131" t="str">
        <f>IF('【こちらに記載】一時ケア '!H214="","",'【こちらに記載】一時ケア '!H214)</f>
        <v/>
      </c>
      <c r="I179" s="100" t="str">
        <f>IF('【こちらに記載】一時ケア '!I215="","",TEXT('【こちらに記載】一時ケア '!I215, "YYYY/MM/DD"))</f>
        <v/>
      </c>
      <c r="J179" s="101" t="str">
        <f>IF('【こちらに記載】一時ケア '!J215="","",TEXT('【こちらに記載】一時ケア '!J215,"aaa"))</f>
        <v/>
      </c>
      <c r="K179" s="102" t="str">
        <f>IF('【こちらに記載】一時ケア '!K215="","",'【こちらに記載】一時ケア '!K215)</f>
        <v/>
      </c>
      <c r="L179" s="102" t="str">
        <f>IF('【こちらに記載】一時ケア '!M215="","",'【こちらに記載】一時ケア '!M215)</f>
        <v/>
      </c>
      <c r="M179" s="102">
        <f>IF('【こちらに記載】一時ケア '!N215="","",'【こちらに記載】一時ケア '!N215)</f>
        <v>0</v>
      </c>
      <c r="N179" s="99">
        <f>IF('【こちらに記載】一時ケア '!O215="","",'【こちらに記載】一時ケア '!O215)</f>
        <v>0</v>
      </c>
      <c r="O179" s="99" t="str">
        <f>IF('【こちらに記載】一時ケア '!P215="","",'【こちらに記載】一時ケア '!P215)</f>
        <v/>
      </c>
      <c r="P179" s="99" t="str">
        <f>IF('【こちらに記載】一時ケア '!Q215="","",'【こちらに記載】一時ケア '!Q215)</f>
        <v/>
      </c>
      <c r="Q179" s="99" t="str">
        <f>IF('【こちらに記載】一時ケア '!R215="","",'【こちらに記載】一時ケア '!R215)</f>
        <v/>
      </c>
    </row>
    <row r="180" spans="1:17" ht="36" customHeight="1" x14ac:dyDescent="0.4">
      <c r="A180" s="99" t="str">
        <f>IF(B180="","",'【こちらに記載】一時ケア '!$O$2)</f>
        <v/>
      </c>
      <c r="B180" s="99" t="str">
        <f>IF('【こちらに記載】一時ケア '!B216="","",'【こちらに記載】一時ケア '!B216)</f>
        <v/>
      </c>
      <c r="C180" s="131" t="str">
        <f>IF('【こちらに記載】一時ケア '!C216="","",'【こちらに記載】一時ケア '!C216)</f>
        <v/>
      </c>
      <c r="D180" s="100" t="str">
        <f>IF('【こちらに記載】一時ケア '!D216="","",TEXT('【こちらに記載】一時ケア '!D216, "YYYY/MM/DD"))</f>
        <v/>
      </c>
      <c r="E180" s="131" t="str">
        <f>IF('【こちらに記載】一時ケア '!E216="","",'【こちらに記載】一時ケア '!E216)</f>
        <v/>
      </c>
      <c r="F180" s="131" t="str">
        <f>IF('【こちらに記載】一時ケア '!F216="","",'【こちらに記載】一時ケア '!F216)</f>
        <v/>
      </c>
      <c r="G180" s="131" t="str">
        <f>IF('【こちらに記載】一時ケア '!G216="","",'【こちらに記載】一時ケア '!G216)</f>
        <v/>
      </c>
      <c r="H180" s="131" t="str">
        <f>IF('【こちらに記載】一時ケア '!H215="","",'【こちらに記載】一時ケア '!H215)</f>
        <v/>
      </c>
      <c r="I180" s="100" t="str">
        <f>IF('【こちらに記載】一時ケア '!I216="","",TEXT('【こちらに記載】一時ケア '!I216, "YYYY/MM/DD"))</f>
        <v/>
      </c>
      <c r="J180" s="101" t="str">
        <f>IF('【こちらに記載】一時ケア '!J216="","",TEXT('【こちらに記載】一時ケア '!J216,"aaa"))</f>
        <v/>
      </c>
      <c r="K180" s="102" t="str">
        <f>IF('【こちらに記載】一時ケア '!K216="","",'【こちらに記載】一時ケア '!K216)</f>
        <v/>
      </c>
      <c r="L180" s="102" t="str">
        <f>IF('【こちらに記載】一時ケア '!M216="","",'【こちらに記載】一時ケア '!M216)</f>
        <v/>
      </c>
      <c r="M180" s="102">
        <f>IF('【こちらに記載】一時ケア '!N216="","",'【こちらに記載】一時ケア '!N216)</f>
        <v>0</v>
      </c>
      <c r="N180" s="99">
        <f>IF('【こちらに記載】一時ケア '!O216="","",'【こちらに記載】一時ケア '!O216)</f>
        <v>0</v>
      </c>
      <c r="O180" s="99" t="str">
        <f>IF('【こちらに記載】一時ケア '!P216="","",'【こちらに記載】一時ケア '!P216)</f>
        <v/>
      </c>
      <c r="P180" s="99" t="str">
        <f>IF('【こちらに記載】一時ケア '!Q216="","",'【こちらに記載】一時ケア '!Q216)</f>
        <v/>
      </c>
      <c r="Q180" s="99" t="str">
        <f>IF('【こちらに記載】一時ケア '!R216="","",'【こちらに記載】一時ケア '!R216)</f>
        <v/>
      </c>
    </row>
    <row r="181" spans="1:17" ht="36" customHeight="1" x14ac:dyDescent="0.4">
      <c r="A181" s="99" t="str">
        <f>IF(B181="","",'【こちらに記載】一時ケア '!$O$2)</f>
        <v/>
      </c>
      <c r="B181" s="99" t="str">
        <f>IF('【こちらに記載】一時ケア '!B217="","",'【こちらに記載】一時ケア '!B217)</f>
        <v/>
      </c>
      <c r="C181" s="131" t="str">
        <f>IF('【こちらに記載】一時ケア '!C217="","",'【こちらに記載】一時ケア '!C217)</f>
        <v/>
      </c>
      <c r="D181" s="100" t="str">
        <f>IF('【こちらに記載】一時ケア '!D217="","",TEXT('【こちらに記載】一時ケア '!D217, "YYYY/MM/DD"))</f>
        <v/>
      </c>
      <c r="E181" s="131" t="str">
        <f>IF('【こちらに記載】一時ケア '!E217="","",'【こちらに記載】一時ケア '!E217)</f>
        <v/>
      </c>
      <c r="F181" s="131" t="str">
        <f>IF('【こちらに記載】一時ケア '!F217="","",'【こちらに記載】一時ケア '!F217)</f>
        <v/>
      </c>
      <c r="G181" s="131" t="str">
        <f>IF('【こちらに記載】一時ケア '!G217="","",'【こちらに記載】一時ケア '!G217)</f>
        <v/>
      </c>
      <c r="H181" s="131" t="str">
        <f>IF('【こちらに記載】一時ケア '!H216="","",'【こちらに記載】一時ケア '!H216)</f>
        <v/>
      </c>
      <c r="I181" s="100" t="str">
        <f>IF('【こちらに記載】一時ケア '!I217="","",TEXT('【こちらに記載】一時ケア '!I217, "YYYY/MM/DD"))</f>
        <v/>
      </c>
      <c r="J181" s="101" t="str">
        <f>IF('【こちらに記載】一時ケア '!J217="","",TEXT('【こちらに記載】一時ケア '!J217,"aaa"))</f>
        <v/>
      </c>
      <c r="K181" s="102" t="str">
        <f>IF('【こちらに記載】一時ケア '!K217="","",'【こちらに記載】一時ケア '!K217)</f>
        <v/>
      </c>
      <c r="L181" s="102" t="str">
        <f>IF('【こちらに記載】一時ケア '!M217="","",'【こちらに記載】一時ケア '!M217)</f>
        <v/>
      </c>
      <c r="M181" s="102">
        <f>IF('【こちらに記載】一時ケア '!N217="","",'【こちらに記載】一時ケア '!N217)</f>
        <v>0</v>
      </c>
      <c r="N181" s="99">
        <f>IF('【こちらに記載】一時ケア '!O217="","",'【こちらに記載】一時ケア '!O217)</f>
        <v>0</v>
      </c>
      <c r="O181" s="99" t="str">
        <f>IF('【こちらに記載】一時ケア '!P217="","",'【こちらに記載】一時ケア '!P217)</f>
        <v/>
      </c>
      <c r="P181" s="99" t="str">
        <f>IF('【こちらに記載】一時ケア '!Q217="","",'【こちらに記載】一時ケア '!Q217)</f>
        <v/>
      </c>
      <c r="Q181" s="99" t="str">
        <f>IF('【こちらに記載】一時ケア '!R217="","",'【こちらに記載】一時ケア '!R217)</f>
        <v/>
      </c>
    </row>
    <row r="182" spans="1:17" ht="36" customHeight="1" x14ac:dyDescent="0.4">
      <c r="A182" s="99" t="str">
        <f>IF(B182="","",'【こちらに記載】一時ケア '!$O$2)</f>
        <v/>
      </c>
      <c r="B182" s="99" t="str">
        <f>IF('【こちらに記載】一時ケア '!B220="","",'【こちらに記載】一時ケア '!B220)</f>
        <v/>
      </c>
      <c r="C182" s="131" t="str">
        <f>IF('【こちらに記載】一時ケア '!C220="","",'【こちらに記載】一時ケア '!C220)</f>
        <v/>
      </c>
      <c r="D182" s="100" t="str">
        <f>IF('【こちらに記載】一時ケア '!D220="","",TEXT('【こちらに記載】一時ケア '!D220, "YYYY/MM/DD"))</f>
        <v/>
      </c>
      <c r="E182" s="131" t="str">
        <f>IF('【こちらに記載】一時ケア '!E220="","",'【こちらに記載】一時ケア '!E220)</f>
        <v/>
      </c>
      <c r="F182" s="131" t="str">
        <f>IF('【こちらに記載】一時ケア '!F220="","",'【こちらに記載】一時ケア '!F220)</f>
        <v/>
      </c>
      <c r="G182" s="131" t="str">
        <f>IF('【こちらに記載】一時ケア '!G220="","",'【こちらに記載】一時ケア '!G220)</f>
        <v/>
      </c>
      <c r="H182" s="131" t="str">
        <f>IF('【こちらに記載】一時ケア '!H219="","",'【こちらに記載】一時ケア '!H219)</f>
        <v/>
      </c>
      <c r="I182" s="100" t="str">
        <f>IF('【こちらに記載】一時ケア '!I220="","",TEXT('【こちらに記載】一時ケア '!I220, "YYYY/MM/DD"))</f>
        <v/>
      </c>
      <c r="J182" s="101" t="str">
        <f>IF('【こちらに記載】一時ケア '!J220="","",TEXT('【こちらに記載】一時ケア '!J220,"aaa"))</f>
        <v/>
      </c>
      <c r="K182" s="102" t="str">
        <f>IF('【こちらに記載】一時ケア '!K220="","",'【こちらに記載】一時ケア '!K220)</f>
        <v/>
      </c>
      <c r="L182" s="102" t="str">
        <f>IF('【こちらに記載】一時ケア '!M220="","",'【こちらに記載】一時ケア '!M220)</f>
        <v/>
      </c>
      <c r="M182" s="102">
        <f>IF('【こちらに記載】一時ケア '!N220="","",'【こちらに記載】一時ケア '!N220)</f>
        <v>0</v>
      </c>
      <c r="N182" s="99">
        <f>IF('【こちらに記載】一時ケア '!O220="","",'【こちらに記載】一時ケア '!O220)</f>
        <v>0</v>
      </c>
      <c r="O182" s="99" t="str">
        <f>IF('【こちらに記載】一時ケア '!P220="","",'【こちらに記載】一時ケア '!P220)</f>
        <v/>
      </c>
      <c r="P182" s="99" t="str">
        <f>IF('【こちらに記載】一時ケア '!Q220="","",'【こちらに記載】一時ケア '!Q220)</f>
        <v/>
      </c>
      <c r="Q182" s="99" t="str">
        <f>IF('【こちらに記載】一時ケア '!R220="","",'【こちらに記載】一時ケア '!R220)</f>
        <v/>
      </c>
    </row>
    <row r="183" spans="1:17" ht="36" customHeight="1" x14ac:dyDescent="0.4">
      <c r="A183" s="99" t="str">
        <f>IF(B183="","",'【こちらに記載】一時ケア '!$O$2)</f>
        <v/>
      </c>
      <c r="B183" s="99" t="str">
        <f>IF('【こちらに記載】一時ケア '!B221="","",'【こちらに記載】一時ケア '!B221)</f>
        <v/>
      </c>
      <c r="C183" s="131" t="str">
        <f>IF('【こちらに記載】一時ケア '!C221="","",'【こちらに記載】一時ケア '!C221)</f>
        <v/>
      </c>
      <c r="D183" s="100" t="str">
        <f>IF('【こちらに記載】一時ケア '!D221="","",TEXT('【こちらに記載】一時ケア '!D221, "YYYY/MM/DD"))</f>
        <v/>
      </c>
      <c r="E183" s="131" t="str">
        <f>IF('【こちらに記載】一時ケア '!E221="","",'【こちらに記載】一時ケア '!E221)</f>
        <v/>
      </c>
      <c r="F183" s="131" t="str">
        <f>IF('【こちらに記載】一時ケア '!F221="","",'【こちらに記載】一時ケア '!F221)</f>
        <v/>
      </c>
      <c r="G183" s="131" t="str">
        <f>IF('【こちらに記載】一時ケア '!G221="","",'【こちらに記載】一時ケア '!G221)</f>
        <v/>
      </c>
      <c r="H183" s="131" t="str">
        <f>IF('【こちらに記載】一時ケア '!H220="","",'【こちらに記載】一時ケア '!H220)</f>
        <v/>
      </c>
      <c r="I183" s="100" t="str">
        <f>IF('【こちらに記載】一時ケア '!I221="","",TEXT('【こちらに記載】一時ケア '!I221, "YYYY/MM/DD"))</f>
        <v/>
      </c>
      <c r="J183" s="101" t="str">
        <f>IF('【こちらに記載】一時ケア '!J221="","",TEXT('【こちらに記載】一時ケア '!J221,"aaa"))</f>
        <v/>
      </c>
      <c r="K183" s="102" t="str">
        <f>IF('【こちらに記載】一時ケア '!K221="","",'【こちらに記載】一時ケア '!K221)</f>
        <v/>
      </c>
      <c r="L183" s="102" t="str">
        <f>IF('【こちらに記載】一時ケア '!M221="","",'【こちらに記載】一時ケア '!M221)</f>
        <v/>
      </c>
      <c r="M183" s="102">
        <f>IF('【こちらに記載】一時ケア '!N221="","",'【こちらに記載】一時ケア '!N221)</f>
        <v>0</v>
      </c>
      <c r="N183" s="99">
        <f>IF('【こちらに記載】一時ケア '!O221="","",'【こちらに記載】一時ケア '!O221)</f>
        <v>0</v>
      </c>
      <c r="O183" s="99" t="str">
        <f>IF('【こちらに記載】一時ケア '!P221="","",'【こちらに記載】一時ケア '!P221)</f>
        <v/>
      </c>
      <c r="P183" s="99" t="str">
        <f>IF('【こちらに記載】一時ケア '!Q221="","",'【こちらに記載】一時ケア '!Q221)</f>
        <v/>
      </c>
      <c r="Q183" s="99" t="str">
        <f>IF('【こちらに記載】一時ケア '!R221="","",'【こちらに記載】一時ケア '!R221)</f>
        <v/>
      </c>
    </row>
    <row r="184" spans="1:17" ht="36" customHeight="1" x14ac:dyDescent="0.4">
      <c r="A184" s="99" t="str">
        <f>IF(B184="","",'【こちらに記載】一時ケア '!$O$2)</f>
        <v/>
      </c>
      <c r="B184" s="99" t="str">
        <f>IF('【こちらに記載】一時ケア '!B222="","",'【こちらに記載】一時ケア '!B222)</f>
        <v/>
      </c>
      <c r="C184" s="131" t="str">
        <f>IF('【こちらに記載】一時ケア '!C222="","",'【こちらに記載】一時ケア '!C222)</f>
        <v/>
      </c>
      <c r="D184" s="100" t="str">
        <f>IF('【こちらに記載】一時ケア '!D222="","",TEXT('【こちらに記載】一時ケア '!D222, "YYYY/MM/DD"))</f>
        <v/>
      </c>
      <c r="E184" s="131" t="str">
        <f>IF('【こちらに記載】一時ケア '!E222="","",'【こちらに記載】一時ケア '!E222)</f>
        <v/>
      </c>
      <c r="F184" s="131" t="str">
        <f>IF('【こちらに記載】一時ケア '!F222="","",'【こちらに記載】一時ケア '!F222)</f>
        <v/>
      </c>
      <c r="G184" s="131" t="str">
        <f>IF('【こちらに記載】一時ケア '!G222="","",'【こちらに記載】一時ケア '!G222)</f>
        <v/>
      </c>
      <c r="H184" s="131" t="str">
        <f>IF('【こちらに記載】一時ケア '!H221="","",'【こちらに記載】一時ケア '!H221)</f>
        <v/>
      </c>
      <c r="I184" s="100" t="str">
        <f>IF('【こちらに記載】一時ケア '!I222="","",TEXT('【こちらに記載】一時ケア '!I222, "YYYY/MM/DD"))</f>
        <v/>
      </c>
      <c r="J184" s="101" t="str">
        <f>IF('【こちらに記載】一時ケア '!J222="","",TEXT('【こちらに記載】一時ケア '!J222,"aaa"))</f>
        <v/>
      </c>
      <c r="K184" s="102" t="str">
        <f>IF('【こちらに記載】一時ケア '!K222="","",'【こちらに記載】一時ケア '!K222)</f>
        <v/>
      </c>
      <c r="L184" s="102" t="str">
        <f>IF('【こちらに記載】一時ケア '!M222="","",'【こちらに記載】一時ケア '!M222)</f>
        <v/>
      </c>
      <c r="M184" s="102">
        <f>IF('【こちらに記載】一時ケア '!N222="","",'【こちらに記載】一時ケア '!N222)</f>
        <v>0</v>
      </c>
      <c r="N184" s="99">
        <f>IF('【こちらに記載】一時ケア '!O222="","",'【こちらに記載】一時ケア '!O222)</f>
        <v>0</v>
      </c>
      <c r="O184" s="99" t="str">
        <f>IF('【こちらに記載】一時ケア '!P222="","",'【こちらに記載】一時ケア '!P222)</f>
        <v/>
      </c>
      <c r="P184" s="99" t="str">
        <f>IF('【こちらに記載】一時ケア '!Q222="","",'【こちらに記載】一時ケア '!Q222)</f>
        <v/>
      </c>
      <c r="Q184" s="99" t="str">
        <f>IF('【こちらに記載】一時ケア '!R222="","",'【こちらに記載】一時ケア '!R222)</f>
        <v/>
      </c>
    </row>
    <row r="185" spans="1:17" ht="36" customHeight="1" x14ac:dyDescent="0.4">
      <c r="A185" s="99" t="str">
        <f>IF(B185="","",'【こちらに記載】一時ケア '!$O$2)</f>
        <v/>
      </c>
      <c r="B185" s="99" t="str">
        <f>IF('【こちらに記載】一時ケア '!B223="","",'【こちらに記載】一時ケア '!B223)</f>
        <v/>
      </c>
      <c r="C185" s="131" t="str">
        <f>IF('【こちらに記載】一時ケア '!C223="","",'【こちらに記載】一時ケア '!C223)</f>
        <v/>
      </c>
      <c r="D185" s="100" t="str">
        <f>IF('【こちらに記載】一時ケア '!D223="","",TEXT('【こちらに記載】一時ケア '!D223, "YYYY/MM/DD"))</f>
        <v/>
      </c>
      <c r="E185" s="131" t="str">
        <f>IF('【こちらに記載】一時ケア '!E223="","",'【こちらに記載】一時ケア '!E223)</f>
        <v/>
      </c>
      <c r="F185" s="131" t="str">
        <f>IF('【こちらに記載】一時ケア '!F223="","",'【こちらに記載】一時ケア '!F223)</f>
        <v/>
      </c>
      <c r="G185" s="131" t="str">
        <f>IF('【こちらに記載】一時ケア '!G223="","",'【こちらに記載】一時ケア '!G223)</f>
        <v/>
      </c>
      <c r="H185" s="131" t="str">
        <f>IF('【こちらに記載】一時ケア '!H222="","",'【こちらに記載】一時ケア '!H222)</f>
        <v/>
      </c>
      <c r="I185" s="100" t="str">
        <f>IF('【こちらに記載】一時ケア '!I223="","",TEXT('【こちらに記載】一時ケア '!I223, "YYYY/MM/DD"))</f>
        <v/>
      </c>
      <c r="J185" s="101" t="str">
        <f>IF('【こちらに記載】一時ケア '!J223="","",TEXT('【こちらに記載】一時ケア '!J223,"aaa"))</f>
        <v/>
      </c>
      <c r="K185" s="102" t="str">
        <f>IF('【こちらに記載】一時ケア '!K223="","",'【こちらに記載】一時ケア '!K223)</f>
        <v/>
      </c>
      <c r="L185" s="102" t="str">
        <f>IF('【こちらに記載】一時ケア '!M223="","",'【こちらに記載】一時ケア '!M223)</f>
        <v/>
      </c>
      <c r="M185" s="102">
        <f>IF('【こちらに記載】一時ケア '!N223="","",'【こちらに記載】一時ケア '!N223)</f>
        <v>0</v>
      </c>
      <c r="N185" s="99">
        <f>IF('【こちらに記載】一時ケア '!O223="","",'【こちらに記載】一時ケア '!O223)</f>
        <v>0</v>
      </c>
      <c r="O185" s="99" t="str">
        <f>IF('【こちらに記載】一時ケア '!P223="","",'【こちらに記載】一時ケア '!P223)</f>
        <v/>
      </c>
      <c r="P185" s="99" t="str">
        <f>IF('【こちらに記載】一時ケア '!Q223="","",'【こちらに記載】一時ケア '!Q223)</f>
        <v/>
      </c>
      <c r="Q185" s="99" t="str">
        <f>IF('【こちらに記載】一時ケア '!R223="","",'【こちらに記載】一時ケア '!R223)</f>
        <v/>
      </c>
    </row>
    <row r="186" spans="1:17" ht="36" customHeight="1" x14ac:dyDescent="0.4">
      <c r="A186" s="99" t="str">
        <f>IF(B186="","",'【こちらに記載】一時ケア '!$O$2)</f>
        <v/>
      </c>
      <c r="B186" s="99" t="str">
        <f>IF('【こちらに記載】一時ケア '!B224="","",'【こちらに記載】一時ケア '!B224)</f>
        <v/>
      </c>
      <c r="C186" s="131" t="str">
        <f>IF('【こちらに記載】一時ケア '!C224="","",'【こちらに記載】一時ケア '!C224)</f>
        <v/>
      </c>
      <c r="D186" s="100" t="str">
        <f>IF('【こちらに記載】一時ケア '!D224="","",TEXT('【こちらに記載】一時ケア '!D224, "YYYY/MM/DD"))</f>
        <v/>
      </c>
      <c r="E186" s="131" t="str">
        <f>IF('【こちらに記載】一時ケア '!E224="","",'【こちらに記載】一時ケア '!E224)</f>
        <v/>
      </c>
      <c r="F186" s="131" t="str">
        <f>IF('【こちらに記載】一時ケア '!F224="","",'【こちらに記載】一時ケア '!F224)</f>
        <v/>
      </c>
      <c r="G186" s="131" t="str">
        <f>IF('【こちらに記載】一時ケア '!G224="","",'【こちらに記載】一時ケア '!G224)</f>
        <v/>
      </c>
      <c r="H186" s="131" t="str">
        <f>IF('【こちらに記載】一時ケア '!H223="","",'【こちらに記載】一時ケア '!H223)</f>
        <v/>
      </c>
      <c r="I186" s="100" t="str">
        <f>IF('【こちらに記載】一時ケア '!I224="","",TEXT('【こちらに記載】一時ケア '!I224, "YYYY/MM/DD"))</f>
        <v/>
      </c>
      <c r="J186" s="101" t="str">
        <f>IF('【こちらに記載】一時ケア '!J224="","",TEXT('【こちらに記載】一時ケア '!J224,"aaa"))</f>
        <v/>
      </c>
      <c r="K186" s="102" t="str">
        <f>IF('【こちらに記載】一時ケア '!K224="","",'【こちらに記載】一時ケア '!K224)</f>
        <v/>
      </c>
      <c r="L186" s="102" t="str">
        <f>IF('【こちらに記載】一時ケア '!M224="","",'【こちらに記載】一時ケア '!M224)</f>
        <v/>
      </c>
      <c r="M186" s="102">
        <f>IF('【こちらに記載】一時ケア '!N224="","",'【こちらに記載】一時ケア '!N224)</f>
        <v>0</v>
      </c>
      <c r="N186" s="99">
        <f>IF('【こちらに記載】一時ケア '!O224="","",'【こちらに記載】一時ケア '!O224)</f>
        <v>0</v>
      </c>
      <c r="O186" s="99" t="str">
        <f>IF('【こちらに記載】一時ケア '!P224="","",'【こちらに記載】一時ケア '!P224)</f>
        <v/>
      </c>
      <c r="P186" s="99" t="str">
        <f>IF('【こちらに記載】一時ケア '!Q224="","",'【こちらに記載】一時ケア '!Q224)</f>
        <v/>
      </c>
      <c r="Q186" s="99" t="str">
        <f>IF('【こちらに記載】一時ケア '!R224="","",'【こちらに記載】一時ケア '!R224)</f>
        <v/>
      </c>
    </row>
    <row r="187" spans="1:17" ht="36" customHeight="1" x14ac:dyDescent="0.4">
      <c r="A187" s="99" t="str">
        <f>IF(B187="","",'【こちらに記載】一時ケア '!$O$2)</f>
        <v/>
      </c>
      <c r="B187" s="99" t="str">
        <f>IF('【こちらに記載】一時ケア '!B225="","",'【こちらに記載】一時ケア '!B225)</f>
        <v/>
      </c>
      <c r="C187" s="131" t="str">
        <f>IF('【こちらに記載】一時ケア '!C225="","",'【こちらに記載】一時ケア '!C225)</f>
        <v/>
      </c>
      <c r="D187" s="100" t="str">
        <f>IF('【こちらに記載】一時ケア '!D225="","",TEXT('【こちらに記載】一時ケア '!D225, "YYYY/MM/DD"))</f>
        <v/>
      </c>
      <c r="E187" s="131" t="str">
        <f>IF('【こちらに記載】一時ケア '!E225="","",'【こちらに記載】一時ケア '!E225)</f>
        <v/>
      </c>
      <c r="F187" s="131" t="str">
        <f>IF('【こちらに記載】一時ケア '!F225="","",'【こちらに記載】一時ケア '!F225)</f>
        <v/>
      </c>
      <c r="G187" s="131" t="str">
        <f>IF('【こちらに記載】一時ケア '!G225="","",'【こちらに記載】一時ケア '!G225)</f>
        <v/>
      </c>
      <c r="H187" s="131" t="str">
        <f>IF('【こちらに記載】一時ケア '!H224="","",'【こちらに記載】一時ケア '!H224)</f>
        <v/>
      </c>
      <c r="I187" s="100" t="str">
        <f>IF('【こちらに記載】一時ケア '!I225="","",TEXT('【こちらに記載】一時ケア '!I225, "YYYY/MM/DD"))</f>
        <v/>
      </c>
      <c r="J187" s="101" t="str">
        <f>IF('【こちらに記載】一時ケア '!J225="","",TEXT('【こちらに記載】一時ケア '!J225,"aaa"))</f>
        <v/>
      </c>
      <c r="K187" s="102" t="str">
        <f>IF('【こちらに記載】一時ケア '!K225="","",'【こちらに記載】一時ケア '!K225)</f>
        <v/>
      </c>
      <c r="L187" s="102" t="str">
        <f>IF('【こちらに記載】一時ケア '!M225="","",'【こちらに記載】一時ケア '!M225)</f>
        <v/>
      </c>
      <c r="M187" s="102">
        <f>IF('【こちらに記載】一時ケア '!N225="","",'【こちらに記載】一時ケア '!N225)</f>
        <v>0</v>
      </c>
      <c r="N187" s="99">
        <f>IF('【こちらに記載】一時ケア '!O225="","",'【こちらに記載】一時ケア '!O225)</f>
        <v>0</v>
      </c>
      <c r="O187" s="99" t="str">
        <f>IF('【こちらに記載】一時ケア '!P225="","",'【こちらに記載】一時ケア '!P225)</f>
        <v/>
      </c>
      <c r="P187" s="99" t="str">
        <f>IF('【こちらに記載】一時ケア '!Q225="","",'【こちらに記載】一時ケア '!Q225)</f>
        <v/>
      </c>
      <c r="Q187" s="99" t="str">
        <f>IF('【こちらに記載】一時ケア '!R225="","",'【こちらに記載】一時ケア '!R225)</f>
        <v/>
      </c>
    </row>
    <row r="188" spans="1:17" ht="36" customHeight="1" x14ac:dyDescent="0.4">
      <c r="A188" s="99" t="str">
        <f>IF(B188="","",'【こちらに記載】一時ケア '!$O$2)</f>
        <v/>
      </c>
      <c r="B188" s="99" t="str">
        <f>IF('【こちらに記載】一時ケア '!B226="","",'【こちらに記載】一時ケア '!B226)</f>
        <v/>
      </c>
      <c r="C188" s="131" t="str">
        <f>IF('【こちらに記載】一時ケア '!C226="","",'【こちらに記載】一時ケア '!C226)</f>
        <v/>
      </c>
      <c r="D188" s="100" t="str">
        <f>IF('【こちらに記載】一時ケア '!D226="","",TEXT('【こちらに記載】一時ケア '!D226, "YYYY/MM/DD"))</f>
        <v/>
      </c>
      <c r="E188" s="131" t="str">
        <f>IF('【こちらに記載】一時ケア '!E226="","",'【こちらに記載】一時ケア '!E226)</f>
        <v/>
      </c>
      <c r="F188" s="131" t="str">
        <f>IF('【こちらに記載】一時ケア '!F226="","",'【こちらに記載】一時ケア '!F226)</f>
        <v/>
      </c>
      <c r="G188" s="131" t="str">
        <f>IF('【こちらに記載】一時ケア '!G226="","",'【こちらに記載】一時ケア '!G226)</f>
        <v/>
      </c>
      <c r="H188" s="131" t="str">
        <f>IF('【こちらに記載】一時ケア '!H225="","",'【こちらに記載】一時ケア '!H225)</f>
        <v/>
      </c>
      <c r="I188" s="100" t="str">
        <f>IF('【こちらに記載】一時ケア '!I226="","",TEXT('【こちらに記載】一時ケア '!I226, "YYYY/MM/DD"))</f>
        <v/>
      </c>
      <c r="J188" s="101" t="str">
        <f>IF('【こちらに記載】一時ケア '!J226="","",TEXT('【こちらに記載】一時ケア '!J226,"aaa"))</f>
        <v/>
      </c>
      <c r="K188" s="102" t="str">
        <f>IF('【こちらに記載】一時ケア '!K226="","",'【こちらに記載】一時ケア '!K226)</f>
        <v/>
      </c>
      <c r="L188" s="102" t="str">
        <f>IF('【こちらに記載】一時ケア '!M226="","",'【こちらに記載】一時ケア '!M226)</f>
        <v/>
      </c>
      <c r="M188" s="102">
        <f>IF('【こちらに記載】一時ケア '!N226="","",'【こちらに記載】一時ケア '!N226)</f>
        <v>0</v>
      </c>
      <c r="N188" s="99">
        <f>IF('【こちらに記載】一時ケア '!O226="","",'【こちらに記載】一時ケア '!O226)</f>
        <v>0</v>
      </c>
      <c r="O188" s="99" t="str">
        <f>IF('【こちらに記載】一時ケア '!P226="","",'【こちらに記載】一時ケア '!P226)</f>
        <v/>
      </c>
      <c r="P188" s="99" t="str">
        <f>IF('【こちらに記載】一時ケア '!Q226="","",'【こちらに記載】一時ケア '!Q226)</f>
        <v/>
      </c>
      <c r="Q188" s="99" t="str">
        <f>IF('【こちらに記載】一時ケア '!R226="","",'【こちらに記載】一時ケア '!R226)</f>
        <v/>
      </c>
    </row>
    <row r="189" spans="1:17" ht="36" customHeight="1" x14ac:dyDescent="0.4">
      <c r="A189" s="99" t="str">
        <f>IF(B189="","",'【こちらに記載】一時ケア '!$O$2)</f>
        <v/>
      </c>
      <c r="B189" s="99" t="str">
        <f>IF('【こちらに記載】一時ケア '!B227="","",'【こちらに記載】一時ケア '!B227)</f>
        <v/>
      </c>
      <c r="C189" s="131" t="str">
        <f>IF('【こちらに記載】一時ケア '!C227="","",'【こちらに記載】一時ケア '!C227)</f>
        <v/>
      </c>
      <c r="D189" s="100" t="str">
        <f>IF('【こちらに記載】一時ケア '!D227="","",TEXT('【こちらに記載】一時ケア '!D227, "YYYY/MM/DD"))</f>
        <v/>
      </c>
      <c r="E189" s="131" t="str">
        <f>IF('【こちらに記載】一時ケア '!E227="","",'【こちらに記載】一時ケア '!E227)</f>
        <v/>
      </c>
      <c r="F189" s="131" t="str">
        <f>IF('【こちらに記載】一時ケア '!F227="","",'【こちらに記載】一時ケア '!F227)</f>
        <v/>
      </c>
      <c r="G189" s="131" t="str">
        <f>IF('【こちらに記載】一時ケア '!G227="","",'【こちらに記載】一時ケア '!G227)</f>
        <v/>
      </c>
      <c r="H189" s="131" t="str">
        <f>IF('【こちらに記載】一時ケア '!H226="","",'【こちらに記載】一時ケア '!H226)</f>
        <v/>
      </c>
      <c r="I189" s="100" t="str">
        <f>IF('【こちらに記載】一時ケア '!I227="","",TEXT('【こちらに記載】一時ケア '!I227, "YYYY/MM/DD"))</f>
        <v/>
      </c>
      <c r="J189" s="101" t="str">
        <f>IF('【こちらに記載】一時ケア '!J227="","",TEXT('【こちらに記載】一時ケア '!J227,"aaa"))</f>
        <v/>
      </c>
      <c r="K189" s="102" t="str">
        <f>IF('【こちらに記載】一時ケア '!K227="","",'【こちらに記載】一時ケア '!K227)</f>
        <v/>
      </c>
      <c r="L189" s="102" t="str">
        <f>IF('【こちらに記載】一時ケア '!M227="","",'【こちらに記載】一時ケア '!M227)</f>
        <v/>
      </c>
      <c r="M189" s="102">
        <f>IF('【こちらに記載】一時ケア '!N227="","",'【こちらに記載】一時ケア '!N227)</f>
        <v>0</v>
      </c>
      <c r="N189" s="99">
        <f>IF('【こちらに記載】一時ケア '!O227="","",'【こちらに記載】一時ケア '!O227)</f>
        <v>0</v>
      </c>
      <c r="O189" s="99" t="str">
        <f>IF('【こちらに記載】一時ケア '!P227="","",'【こちらに記載】一時ケア '!P227)</f>
        <v/>
      </c>
      <c r="P189" s="99" t="str">
        <f>IF('【こちらに記載】一時ケア '!Q227="","",'【こちらに記載】一時ケア '!Q227)</f>
        <v/>
      </c>
      <c r="Q189" s="99" t="str">
        <f>IF('【こちらに記載】一時ケア '!R227="","",'【こちらに記載】一時ケア '!R227)</f>
        <v/>
      </c>
    </row>
    <row r="190" spans="1:17" ht="36" customHeight="1" x14ac:dyDescent="0.4">
      <c r="A190" s="99" t="str">
        <f>IF(B190="","",'【こちらに記載】一時ケア '!$O$2)</f>
        <v/>
      </c>
      <c r="B190" s="99" t="str">
        <f>IF('【こちらに記載】一時ケア '!B228="","",'【こちらに記載】一時ケア '!B228)</f>
        <v/>
      </c>
      <c r="C190" s="131" t="str">
        <f>IF('【こちらに記載】一時ケア '!C228="","",'【こちらに記載】一時ケア '!C228)</f>
        <v/>
      </c>
      <c r="D190" s="100" t="str">
        <f>IF('【こちらに記載】一時ケア '!D228="","",TEXT('【こちらに記載】一時ケア '!D228, "YYYY/MM/DD"))</f>
        <v/>
      </c>
      <c r="E190" s="131" t="str">
        <f>IF('【こちらに記載】一時ケア '!E228="","",'【こちらに記載】一時ケア '!E228)</f>
        <v/>
      </c>
      <c r="F190" s="131" t="str">
        <f>IF('【こちらに記載】一時ケア '!F228="","",'【こちらに記載】一時ケア '!F228)</f>
        <v/>
      </c>
      <c r="G190" s="131" t="str">
        <f>IF('【こちらに記載】一時ケア '!G228="","",'【こちらに記載】一時ケア '!G228)</f>
        <v/>
      </c>
      <c r="H190" s="131" t="str">
        <f>IF('【こちらに記載】一時ケア '!H227="","",'【こちらに記載】一時ケア '!H227)</f>
        <v/>
      </c>
      <c r="I190" s="100" t="str">
        <f>IF('【こちらに記載】一時ケア '!I228="","",TEXT('【こちらに記載】一時ケア '!I228, "YYYY/MM/DD"))</f>
        <v/>
      </c>
      <c r="J190" s="101" t="str">
        <f>IF('【こちらに記載】一時ケア '!J228="","",TEXT('【こちらに記載】一時ケア '!J228,"aaa"))</f>
        <v/>
      </c>
      <c r="K190" s="102" t="str">
        <f>IF('【こちらに記載】一時ケア '!K228="","",'【こちらに記載】一時ケア '!K228)</f>
        <v/>
      </c>
      <c r="L190" s="102" t="str">
        <f>IF('【こちらに記載】一時ケア '!M228="","",'【こちらに記載】一時ケア '!M228)</f>
        <v/>
      </c>
      <c r="M190" s="102">
        <f>IF('【こちらに記載】一時ケア '!N228="","",'【こちらに記載】一時ケア '!N228)</f>
        <v>0</v>
      </c>
      <c r="N190" s="99">
        <f>IF('【こちらに記載】一時ケア '!O228="","",'【こちらに記載】一時ケア '!O228)</f>
        <v>0</v>
      </c>
      <c r="O190" s="99" t="str">
        <f>IF('【こちらに記載】一時ケア '!P228="","",'【こちらに記載】一時ケア '!P228)</f>
        <v/>
      </c>
      <c r="P190" s="99" t="str">
        <f>IF('【こちらに記載】一時ケア '!Q228="","",'【こちらに記載】一時ケア '!Q228)</f>
        <v/>
      </c>
      <c r="Q190" s="99" t="str">
        <f>IF('【こちらに記載】一時ケア '!R228="","",'【こちらに記載】一時ケア '!R228)</f>
        <v/>
      </c>
    </row>
    <row r="191" spans="1:17" ht="36" customHeight="1" x14ac:dyDescent="0.4">
      <c r="A191" s="99" t="str">
        <f>IF(B191="","",'【こちらに記載】一時ケア '!$O$2)</f>
        <v/>
      </c>
      <c r="B191" s="99" t="str">
        <f>IF('【こちらに記載】一時ケア '!B229="","",'【こちらに記載】一時ケア '!B229)</f>
        <v/>
      </c>
      <c r="C191" s="131" t="str">
        <f>IF('【こちらに記載】一時ケア '!C229="","",'【こちらに記載】一時ケア '!C229)</f>
        <v/>
      </c>
      <c r="D191" s="100" t="str">
        <f>IF('【こちらに記載】一時ケア '!D229="","",TEXT('【こちらに記載】一時ケア '!D229, "YYYY/MM/DD"))</f>
        <v/>
      </c>
      <c r="E191" s="131" t="str">
        <f>IF('【こちらに記載】一時ケア '!E229="","",'【こちらに記載】一時ケア '!E229)</f>
        <v/>
      </c>
      <c r="F191" s="131" t="str">
        <f>IF('【こちらに記載】一時ケア '!F229="","",'【こちらに記載】一時ケア '!F229)</f>
        <v/>
      </c>
      <c r="G191" s="131" t="str">
        <f>IF('【こちらに記載】一時ケア '!G229="","",'【こちらに記載】一時ケア '!G229)</f>
        <v/>
      </c>
      <c r="H191" s="131" t="str">
        <f>IF('【こちらに記載】一時ケア '!H228="","",'【こちらに記載】一時ケア '!H228)</f>
        <v/>
      </c>
      <c r="I191" s="100" t="str">
        <f>IF('【こちらに記載】一時ケア '!I229="","",TEXT('【こちらに記載】一時ケア '!I229, "YYYY/MM/DD"))</f>
        <v/>
      </c>
      <c r="J191" s="101" t="str">
        <f>IF('【こちらに記載】一時ケア '!J229="","",TEXT('【こちらに記載】一時ケア '!J229,"aaa"))</f>
        <v/>
      </c>
      <c r="K191" s="102" t="str">
        <f>IF('【こちらに記載】一時ケア '!K229="","",'【こちらに記載】一時ケア '!K229)</f>
        <v/>
      </c>
      <c r="L191" s="102" t="str">
        <f>IF('【こちらに記載】一時ケア '!M229="","",'【こちらに記載】一時ケア '!M229)</f>
        <v/>
      </c>
      <c r="M191" s="102">
        <f>IF('【こちらに記載】一時ケア '!N229="","",'【こちらに記載】一時ケア '!N229)</f>
        <v>0</v>
      </c>
      <c r="N191" s="99">
        <f>IF('【こちらに記載】一時ケア '!O229="","",'【こちらに記載】一時ケア '!O229)</f>
        <v>0</v>
      </c>
      <c r="O191" s="99" t="str">
        <f>IF('【こちらに記載】一時ケア '!P229="","",'【こちらに記載】一時ケア '!P229)</f>
        <v/>
      </c>
      <c r="P191" s="99" t="str">
        <f>IF('【こちらに記載】一時ケア '!Q229="","",'【こちらに記載】一時ケア '!Q229)</f>
        <v/>
      </c>
      <c r="Q191" s="99" t="str">
        <f>IF('【こちらに記載】一時ケア '!R229="","",'【こちらに記載】一時ケア '!R229)</f>
        <v/>
      </c>
    </row>
    <row r="192" spans="1:17" ht="36" customHeight="1" x14ac:dyDescent="0.4">
      <c r="A192" s="99" t="str">
        <f>IF(B192="","",'【こちらに記載】一時ケア '!$O$2)</f>
        <v/>
      </c>
      <c r="B192" s="99" t="str">
        <f>IF('【こちらに記載】一時ケア '!B232="","",'【こちらに記載】一時ケア '!B232)</f>
        <v/>
      </c>
      <c r="C192" s="131" t="str">
        <f>IF('【こちらに記載】一時ケア '!C232="","",'【こちらに記載】一時ケア '!C232)</f>
        <v/>
      </c>
      <c r="D192" s="100" t="str">
        <f>IF('【こちらに記載】一時ケア '!D232="","",TEXT('【こちらに記載】一時ケア '!D232, "YYYY/MM/DD"))</f>
        <v/>
      </c>
      <c r="E192" s="131" t="str">
        <f>IF('【こちらに記載】一時ケア '!E232="","",'【こちらに記載】一時ケア '!E232)</f>
        <v/>
      </c>
      <c r="F192" s="131" t="str">
        <f>IF('【こちらに記載】一時ケア '!F232="","",'【こちらに記載】一時ケア '!F232)</f>
        <v/>
      </c>
      <c r="G192" s="131" t="str">
        <f>IF('【こちらに記載】一時ケア '!G232="","",'【こちらに記載】一時ケア '!G232)</f>
        <v/>
      </c>
      <c r="H192" s="131" t="str">
        <f>IF('【こちらに記載】一時ケア '!H231="","",'【こちらに記載】一時ケア '!H231)</f>
        <v/>
      </c>
      <c r="I192" s="100" t="str">
        <f>IF('【こちらに記載】一時ケア '!I232="","",TEXT('【こちらに記載】一時ケア '!I232, "YYYY/MM/DD"))</f>
        <v/>
      </c>
      <c r="J192" s="101" t="str">
        <f>IF('【こちらに記載】一時ケア '!J232="","",TEXT('【こちらに記載】一時ケア '!J232,"aaa"))</f>
        <v/>
      </c>
      <c r="K192" s="102" t="str">
        <f>IF('【こちらに記載】一時ケア '!K232="","",'【こちらに記載】一時ケア '!K232)</f>
        <v/>
      </c>
      <c r="L192" s="102" t="str">
        <f>IF('【こちらに記載】一時ケア '!M232="","",'【こちらに記載】一時ケア '!M232)</f>
        <v/>
      </c>
      <c r="M192" s="102">
        <f>IF('【こちらに記載】一時ケア '!N232="","",'【こちらに記載】一時ケア '!N232)</f>
        <v>0</v>
      </c>
      <c r="N192" s="99">
        <f>IF('【こちらに記載】一時ケア '!O232="","",'【こちらに記載】一時ケア '!O232)</f>
        <v>0</v>
      </c>
      <c r="O192" s="99" t="str">
        <f>IF('【こちらに記載】一時ケア '!P232="","",'【こちらに記載】一時ケア '!P232)</f>
        <v/>
      </c>
      <c r="P192" s="99" t="str">
        <f>IF('【こちらに記載】一時ケア '!Q232="","",'【こちらに記載】一時ケア '!Q232)</f>
        <v/>
      </c>
      <c r="Q192" s="99" t="str">
        <f>IF('【こちらに記載】一時ケア '!R232="","",'【こちらに記載】一時ケア '!R232)</f>
        <v/>
      </c>
    </row>
    <row r="193" spans="1:17" ht="36" customHeight="1" x14ac:dyDescent="0.4">
      <c r="A193" s="99" t="str">
        <f>IF(B193="","",'【こちらに記載】一時ケア '!$O$2)</f>
        <v/>
      </c>
      <c r="B193" s="99" t="str">
        <f>IF('【こちらに記載】一時ケア '!B233="","",'【こちらに記載】一時ケア '!B233)</f>
        <v/>
      </c>
      <c r="C193" s="131" t="str">
        <f>IF('【こちらに記載】一時ケア '!C233="","",'【こちらに記載】一時ケア '!C233)</f>
        <v/>
      </c>
      <c r="D193" s="100" t="str">
        <f>IF('【こちらに記載】一時ケア '!D233="","",TEXT('【こちらに記載】一時ケア '!D233, "YYYY/MM/DD"))</f>
        <v/>
      </c>
      <c r="E193" s="131" t="str">
        <f>IF('【こちらに記載】一時ケア '!E233="","",'【こちらに記載】一時ケア '!E233)</f>
        <v/>
      </c>
      <c r="F193" s="131" t="str">
        <f>IF('【こちらに記載】一時ケア '!F233="","",'【こちらに記載】一時ケア '!F233)</f>
        <v/>
      </c>
      <c r="G193" s="131" t="str">
        <f>IF('【こちらに記載】一時ケア '!G233="","",'【こちらに記載】一時ケア '!G233)</f>
        <v/>
      </c>
      <c r="H193" s="131" t="str">
        <f>IF('【こちらに記載】一時ケア '!H232="","",'【こちらに記載】一時ケア '!H232)</f>
        <v/>
      </c>
      <c r="I193" s="100" t="str">
        <f>IF('【こちらに記載】一時ケア '!I233="","",TEXT('【こちらに記載】一時ケア '!I233, "YYYY/MM/DD"))</f>
        <v/>
      </c>
      <c r="J193" s="101" t="str">
        <f>IF('【こちらに記載】一時ケア '!J233="","",TEXT('【こちらに記載】一時ケア '!J233,"aaa"))</f>
        <v/>
      </c>
      <c r="K193" s="102" t="str">
        <f>IF('【こちらに記載】一時ケア '!K233="","",'【こちらに記載】一時ケア '!K233)</f>
        <v/>
      </c>
      <c r="L193" s="102" t="str">
        <f>IF('【こちらに記載】一時ケア '!M233="","",'【こちらに記載】一時ケア '!M233)</f>
        <v/>
      </c>
      <c r="M193" s="102">
        <f>IF('【こちらに記載】一時ケア '!N233="","",'【こちらに記載】一時ケア '!N233)</f>
        <v>0</v>
      </c>
      <c r="N193" s="99">
        <f>IF('【こちらに記載】一時ケア '!O233="","",'【こちらに記載】一時ケア '!O233)</f>
        <v>0</v>
      </c>
      <c r="O193" s="99" t="str">
        <f>IF('【こちらに記載】一時ケア '!P233="","",'【こちらに記載】一時ケア '!P233)</f>
        <v/>
      </c>
      <c r="P193" s="99" t="str">
        <f>IF('【こちらに記載】一時ケア '!Q233="","",'【こちらに記載】一時ケア '!Q233)</f>
        <v/>
      </c>
      <c r="Q193" s="99" t="str">
        <f>IF('【こちらに記載】一時ケア '!R233="","",'【こちらに記載】一時ケア '!R233)</f>
        <v/>
      </c>
    </row>
    <row r="194" spans="1:17" ht="36" customHeight="1" x14ac:dyDescent="0.4">
      <c r="A194" s="99" t="str">
        <f>IF(B194="","",'【こちらに記載】一時ケア '!$O$2)</f>
        <v/>
      </c>
      <c r="B194" s="99" t="str">
        <f>IF('【こちらに記載】一時ケア '!B234="","",'【こちらに記載】一時ケア '!B234)</f>
        <v/>
      </c>
      <c r="C194" s="131" t="str">
        <f>IF('【こちらに記載】一時ケア '!C234="","",'【こちらに記載】一時ケア '!C234)</f>
        <v/>
      </c>
      <c r="D194" s="100" t="str">
        <f>IF('【こちらに記載】一時ケア '!D234="","",TEXT('【こちらに記載】一時ケア '!D234, "YYYY/MM/DD"))</f>
        <v/>
      </c>
      <c r="E194" s="131" t="str">
        <f>IF('【こちらに記載】一時ケア '!E234="","",'【こちらに記載】一時ケア '!E234)</f>
        <v/>
      </c>
      <c r="F194" s="131" t="str">
        <f>IF('【こちらに記載】一時ケア '!F234="","",'【こちらに記載】一時ケア '!F234)</f>
        <v/>
      </c>
      <c r="G194" s="131" t="str">
        <f>IF('【こちらに記載】一時ケア '!G234="","",'【こちらに記載】一時ケア '!G234)</f>
        <v/>
      </c>
      <c r="H194" s="131" t="str">
        <f>IF('【こちらに記載】一時ケア '!H233="","",'【こちらに記載】一時ケア '!H233)</f>
        <v/>
      </c>
      <c r="I194" s="100" t="str">
        <f>IF('【こちらに記載】一時ケア '!I234="","",TEXT('【こちらに記載】一時ケア '!I234, "YYYY/MM/DD"))</f>
        <v/>
      </c>
      <c r="J194" s="101" t="str">
        <f>IF('【こちらに記載】一時ケア '!J234="","",TEXT('【こちらに記載】一時ケア '!J234,"aaa"))</f>
        <v/>
      </c>
      <c r="K194" s="102" t="str">
        <f>IF('【こちらに記載】一時ケア '!K234="","",'【こちらに記載】一時ケア '!K234)</f>
        <v/>
      </c>
      <c r="L194" s="102" t="str">
        <f>IF('【こちらに記載】一時ケア '!M234="","",'【こちらに記載】一時ケア '!M234)</f>
        <v/>
      </c>
      <c r="M194" s="102">
        <f>IF('【こちらに記載】一時ケア '!N234="","",'【こちらに記載】一時ケア '!N234)</f>
        <v>0</v>
      </c>
      <c r="N194" s="99">
        <f>IF('【こちらに記載】一時ケア '!O234="","",'【こちらに記載】一時ケア '!O234)</f>
        <v>0</v>
      </c>
      <c r="O194" s="99" t="str">
        <f>IF('【こちらに記載】一時ケア '!P234="","",'【こちらに記載】一時ケア '!P234)</f>
        <v/>
      </c>
      <c r="P194" s="99" t="str">
        <f>IF('【こちらに記載】一時ケア '!Q234="","",'【こちらに記載】一時ケア '!Q234)</f>
        <v/>
      </c>
      <c r="Q194" s="99" t="str">
        <f>IF('【こちらに記載】一時ケア '!R234="","",'【こちらに記載】一時ケア '!R234)</f>
        <v/>
      </c>
    </row>
    <row r="195" spans="1:17" ht="36" customHeight="1" x14ac:dyDescent="0.4">
      <c r="A195" s="99" t="str">
        <f>IF(B195="","",'【こちらに記載】一時ケア '!$O$2)</f>
        <v/>
      </c>
      <c r="B195" s="99" t="str">
        <f>IF('【こちらに記載】一時ケア '!B235="","",'【こちらに記載】一時ケア '!B235)</f>
        <v/>
      </c>
      <c r="C195" s="131" t="str">
        <f>IF('【こちらに記載】一時ケア '!C235="","",'【こちらに記載】一時ケア '!C235)</f>
        <v/>
      </c>
      <c r="D195" s="100" t="str">
        <f>IF('【こちらに記載】一時ケア '!D235="","",TEXT('【こちらに記載】一時ケア '!D235, "YYYY/MM/DD"))</f>
        <v/>
      </c>
      <c r="E195" s="131" t="str">
        <f>IF('【こちらに記載】一時ケア '!E235="","",'【こちらに記載】一時ケア '!E235)</f>
        <v/>
      </c>
      <c r="F195" s="131" t="str">
        <f>IF('【こちらに記載】一時ケア '!F235="","",'【こちらに記載】一時ケア '!F235)</f>
        <v/>
      </c>
      <c r="G195" s="131" t="str">
        <f>IF('【こちらに記載】一時ケア '!G235="","",'【こちらに記載】一時ケア '!G235)</f>
        <v/>
      </c>
      <c r="H195" s="131" t="str">
        <f>IF('【こちらに記載】一時ケア '!H234="","",'【こちらに記載】一時ケア '!H234)</f>
        <v/>
      </c>
      <c r="I195" s="100" t="str">
        <f>IF('【こちらに記載】一時ケア '!I235="","",TEXT('【こちらに記載】一時ケア '!I235, "YYYY/MM/DD"))</f>
        <v/>
      </c>
      <c r="J195" s="101" t="str">
        <f>IF('【こちらに記載】一時ケア '!J235="","",TEXT('【こちらに記載】一時ケア '!J235,"aaa"))</f>
        <v/>
      </c>
      <c r="K195" s="102" t="str">
        <f>IF('【こちらに記載】一時ケア '!K235="","",'【こちらに記載】一時ケア '!K235)</f>
        <v/>
      </c>
      <c r="L195" s="102" t="str">
        <f>IF('【こちらに記載】一時ケア '!M235="","",'【こちらに記載】一時ケア '!M235)</f>
        <v/>
      </c>
      <c r="M195" s="102">
        <f>IF('【こちらに記載】一時ケア '!N235="","",'【こちらに記載】一時ケア '!N235)</f>
        <v>0</v>
      </c>
      <c r="N195" s="99">
        <f>IF('【こちらに記載】一時ケア '!O235="","",'【こちらに記載】一時ケア '!O235)</f>
        <v>0</v>
      </c>
      <c r="O195" s="99" t="str">
        <f>IF('【こちらに記載】一時ケア '!P235="","",'【こちらに記載】一時ケア '!P235)</f>
        <v/>
      </c>
      <c r="P195" s="99" t="str">
        <f>IF('【こちらに記載】一時ケア '!Q235="","",'【こちらに記載】一時ケア '!Q235)</f>
        <v/>
      </c>
      <c r="Q195" s="99" t="str">
        <f>IF('【こちらに記載】一時ケア '!R235="","",'【こちらに記載】一時ケア '!R235)</f>
        <v/>
      </c>
    </row>
    <row r="196" spans="1:17" ht="36" customHeight="1" x14ac:dyDescent="0.4">
      <c r="A196" s="99" t="str">
        <f>IF(B196="","",'【こちらに記載】一時ケア '!$O$2)</f>
        <v/>
      </c>
      <c r="B196" s="99" t="str">
        <f>IF('【こちらに記載】一時ケア '!B236="","",'【こちらに記載】一時ケア '!B236)</f>
        <v/>
      </c>
      <c r="C196" s="131" t="str">
        <f>IF('【こちらに記載】一時ケア '!C236="","",'【こちらに記載】一時ケア '!C236)</f>
        <v/>
      </c>
      <c r="D196" s="100" t="str">
        <f>IF('【こちらに記載】一時ケア '!D236="","",TEXT('【こちらに記載】一時ケア '!D236, "YYYY/MM/DD"))</f>
        <v/>
      </c>
      <c r="E196" s="131" t="str">
        <f>IF('【こちらに記載】一時ケア '!E236="","",'【こちらに記載】一時ケア '!E236)</f>
        <v/>
      </c>
      <c r="F196" s="131" t="str">
        <f>IF('【こちらに記載】一時ケア '!F236="","",'【こちらに記載】一時ケア '!F236)</f>
        <v/>
      </c>
      <c r="G196" s="131" t="str">
        <f>IF('【こちらに記載】一時ケア '!G236="","",'【こちらに記載】一時ケア '!G236)</f>
        <v/>
      </c>
      <c r="H196" s="131" t="str">
        <f>IF('【こちらに記載】一時ケア '!H235="","",'【こちらに記載】一時ケア '!H235)</f>
        <v/>
      </c>
      <c r="I196" s="100" t="str">
        <f>IF('【こちらに記載】一時ケア '!I236="","",TEXT('【こちらに記載】一時ケア '!I236, "YYYY/MM/DD"))</f>
        <v/>
      </c>
      <c r="J196" s="101" t="str">
        <f>IF('【こちらに記載】一時ケア '!J236="","",TEXT('【こちらに記載】一時ケア '!J236,"aaa"))</f>
        <v/>
      </c>
      <c r="K196" s="102" t="str">
        <f>IF('【こちらに記載】一時ケア '!K236="","",'【こちらに記載】一時ケア '!K236)</f>
        <v/>
      </c>
      <c r="L196" s="102" t="str">
        <f>IF('【こちらに記載】一時ケア '!M236="","",'【こちらに記載】一時ケア '!M236)</f>
        <v/>
      </c>
      <c r="M196" s="102">
        <f>IF('【こちらに記載】一時ケア '!N236="","",'【こちらに記載】一時ケア '!N236)</f>
        <v>0</v>
      </c>
      <c r="N196" s="99">
        <f>IF('【こちらに記載】一時ケア '!O236="","",'【こちらに記載】一時ケア '!O236)</f>
        <v>0</v>
      </c>
      <c r="O196" s="99" t="str">
        <f>IF('【こちらに記載】一時ケア '!P236="","",'【こちらに記載】一時ケア '!P236)</f>
        <v/>
      </c>
      <c r="P196" s="99" t="str">
        <f>IF('【こちらに記載】一時ケア '!Q236="","",'【こちらに記載】一時ケア '!Q236)</f>
        <v/>
      </c>
      <c r="Q196" s="99" t="str">
        <f>IF('【こちらに記載】一時ケア '!R236="","",'【こちらに記載】一時ケア '!R236)</f>
        <v/>
      </c>
    </row>
    <row r="197" spans="1:17" ht="36" customHeight="1" x14ac:dyDescent="0.4">
      <c r="A197" s="99" t="str">
        <f>IF(B197="","",'【こちらに記載】一時ケア '!$O$2)</f>
        <v/>
      </c>
      <c r="B197" s="99" t="str">
        <f>IF('【こちらに記載】一時ケア '!B237="","",'【こちらに記載】一時ケア '!B237)</f>
        <v/>
      </c>
      <c r="C197" s="131" t="str">
        <f>IF('【こちらに記載】一時ケア '!C237="","",'【こちらに記載】一時ケア '!C237)</f>
        <v/>
      </c>
      <c r="D197" s="100" t="str">
        <f>IF('【こちらに記載】一時ケア '!D237="","",TEXT('【こちらに記載】一時ケア '!D237, "YYYY/MM/DD"))</f>
        <v/>
      </c>
      <c r="E197" s="131" t="str">
        <f>IF('【こちらに記載】一時ケア '!E237="","",'【こちらに記載】一時ケア '!E237)</f>
        <v/>
      </c>
      <c r="F197" s="131" t="str">
        <f>IF('【こちらに記載】一時ケア '!F237="","",'【こちらに記載】一時ケア '!F237)</f>
        <v/>
      </c>
      <c r="G197" s="131" t="str">
        <f>IF('【こちらに記載】一時ケア '!G237="","",'【こちらに記載】一時ケア '!G237)</f>
        <v/>
      </c>
      <c r="H197" s="131" t="str">
        <f>IF('【こちらに記載】一時ケア '!H236="","",'【こちらに記載】一時ケア '!H236)</f>
        <v/>
      </c>
      <c r="I197" s="100" t="str">
        <f>IF('【こちらに記載】一時ケア '!I237="","",TEXT('【こちらに記載】一時ケア '!I237, "YYYY/MM/DD"))</f>
        <v/>
      </c>
      <c r="J197" s="101" t="str">
        <f>IF('【こちらに記載】一時ケア '!J237="","",TEXT('【こちらに記載】一時ケア '!J237,"aaa"))</f>
        <v/>
      </c>
      <c r="K197" s="102" t="str">
        <f>IF('【こちらに記載】一時ケア '!K237="","",'【こちらに記載】一時ケア '!K237)</f>
        <v/>
      </c>
      <c r="L197" s="102" t="str">
        <f>IF('【こちらに記載】一時ケア '!M237="","",'【こちらに記載】一時ケア '!M237)</f>
        <v/>
      </c>
      <c r="M197" s="102">
        <f>IF('【こちらに記載】一時ケア '!N237="","",'【こちらに記載】一時ケア '!N237)</f>
        <v>0</v>
      </c>
      <c r="N197" s="99">
        <f>IF('【こちらに記載】一時ケア '!O237="","",'【こちらに記載】一時ケア '!O237)</f>
        <v>0</v>
      </c>
      <c r="O197" s="99" t="str">
        <f>IF('【こちらに記載】一時ケア '!P237="","",'【こちらに記載】一時ケア '!P237)</f>
        <v/>
      </c>
      <c r="P197" s="99" t="str">
        <f>IF('【こちらに記載】一時ケア '!Q237="","",'【こちらに記載】一時ケア '!Q237)</f>
        <v/>
      </c>
      <c r="Q197" s="99" t="str">
        <f>IF('【こちらに記載】一時ケア '!R237="","",'【こちらに記載】一時ケア '!R237)</f>
        <v/>
      </c>
    </row>
    <row r="198" spans="1:17" ht="36" customHeight="1" x14ac:dyDescent="0.4">
      <c r="A198" s="99" t="str">
        <f>IF(B198="","",'【こちらに記載】一時ケア '!$O$2)</f>
        <v/>
      </c>
      <c r="B198" s="99" t="str">
        <f>IF('【こちらに記載】一時ケア '!B238="","",'【こちらに記載】一時ケア '!B238)</f>
        <v/>
      </c>
      <c r="C198" s="131" t="str">
        <f>IF('【こちらに記載】一時ケア '!C238="","",'【こちらに記載】一時ケア '!C238)</f>
        <v/>
      </c>
      <c r="D198" s="100" t="str">
        <f>IF('【こちらに記載】一時ケア '!D238="","",TEXT('【こちらに記載】一時ケア '!D238, "YYYY/MM/DD"))</f>
        <v/>
      </c>
      <c r="E198" s="131" t="str">
        <f>IF('【こちらに記載】一時ケア '!E238="","",'【こちらに記載】一時ケア '!E238)</f>
        <v/>
      </c>
      <c r="F198" s="131" t="str">
        <f>IF('【こちらに記載】一時ケア '!F238="","",'【こちらに記載】一時ケア '!F238)</f>
        <v/>
      </c>
      <c r="G198" s="131" t="str">
        <f>IF('【こちらに記載】一時ケア '!G238="","",'【こちらに記載】一時ケア '!G238)</f>
        <v/>
      </c>
      <c r="H198" s="131" t="str">
        <f>IF('【こちらに記載】一時ケア '!H237="","",'【こちらに記載】一時ケア '!H237)</f>
        <v/>
      </c>
      <c r="I198" s="100" t="str">
        <f>IF('【こちらに記載】一時ケア '!I238="","",TEXT('【こちらに記載】一時ケア '!I238, "YYYY/MM/DD"))</f>
        <v/>
      </c>
      <c r="J198" s="101" t="str">
        <f>IF('【こちらに記載】一時ケア '!J238="","",TEXT('【こちらに記載】一時ケア '!J238,"aaa"))</f>
        <v/>
      </c>
      <c r="K198" s="102" t="str">
        <f>IF('【こちらに記載】一時ケア '!K238="","",'【こちらに記載】一時ケア '!K238)</f>
        <v/>
      </c>
      <c r="L198" s="102" t="str">
        <f>IF('【こちらに記載】一時ケア '!M238="","",'【こちらに記載】一時ケア '!M238)</f>
        <v/>
      </c>
      <c r="M198" s="102">
        <f>IF('【こちらに記載】一時ケア '!N238="","",'【こちらに記載】一時ケア '!N238)</f>
        <v>0</v>
      </c>
      <c r="N198" s="99">
        <f>IF('【こちらに記載】一時ケア '!O238="","",'【こちらに記載】一時ケア '!O238)</f>
        <v>0</v>
      </c>
      <c r="O198" s="99" t="str">
        <f>IF('【こちらに記載】一時ケア '!P238="","",'【こちらに記載】一時ケア '!P238)</f>
        <v/>
      </c>
      <c r="P198" s="99" t="str">
        <f>IF('【こちらに記載】一時ケア '!Q238="","",'【こちらに記載】一時ケア '!Q238)</f>
        <v/>
      </c>
      <c r="Q198" s="99" t="str">
        <f>IF('【こちらに記載】一時ケア '!R238="","",'【こちらに記載】一時ケア '!R238)</f>
        <v/>
      </c>
    </row>
    <row r="199" spans="1:17" ht="36" customHeight="1" x14ac:dyDescent="0.4">
      <c r="A199" s="99" t="str">
        <f>IF(B199="","",'【こちらに記載】一時ケア '!$O$2)</f>
        <v/>
      </c>
      <c r="B199" s="99" t="str">
        <f>IF('【こちらに記載】一時ケア '!B239="","",'【こちらに記載】一時ケア '!B239)</f>
        <v/>
      </c>
      <c r="C199" s="131" t="str">
        <f>IF('【こちらに記載】一時ケア '!C239="","",'【こちらに記載】一時ケア '!C239)</f>
        <v/>
      </c>
      <c r="D199" s="100" t="str">
        <f>IF('【こちらに記載】一時ケア '!D239="","",TEXT('【こちらに記載】一時ケア '!D239, "YYYY/MM/DD"))</f>
        <v/>
      </c>
      <c r="E199" s="131" t="str">
        <f>IF('【こちらに記載】一時ケア '!E239="","",'【こちらに記載】一時ケア '!E239)</f>
        <v/>
      </c>
      <c r="F199" s="131" t="str">
        <f>IF('【こちらに記載】一時ケア '!F239="","",'【こちらに記載】一時ケア '!F239)</f>
        <v/>
      </c>
      <c r="G199" s="131" t="str">
        <f>IF('【こちらに記載】一時ケア '!G239="","",'【こちらに記載】一時ケア '!G239)</f>
        <v/>
      </c>
      <c r="H199" s="131" t="str">
        <f>IF('【こちらに記載】一時ケア '!H238="","",'【こちらに記載】一時ケア '!H238)</f>
        <v/>
      </c>
      <c r="I199" s="100" t="str">
        <f>IF('【こちらに記載】一時ケア '!I239="","",TEXT('【こちらに記載】一時ケア '!I239, "YYYY/MM/DD"))</f>
        <v/>
      </c>
      <c r="J199" s="101" t="str">
        <f>IF('【こちらに記載】一時ケア '!J239="","",TEXT('【こちらに記載】一時ケア '!J239,"aaa"))</f>
        <v/>
      </c>
      <c r="K199" s="102" t="str">
        <f>IF('【こちらに記載】一時ケア '!K239="","",'【こちらに記載】一時ケア '!K239)</f>
        <v/>
      </c>
      <c r="L199" s="102" t="str">
        <f>IF('【こちらに記載】一時ケア '!M239="","",'【こちらに記載】一時ケア '!M239)</f>
        <v/>
      </c>
      <c r="M199" s="102">
        <f>IF('【こちらに記載】一時ケア '!N239="","",'【こちらに記載】一時ケア '!N239)</f>
        <v>0</v>
      </c>
      <c r="N199" s="99">
        <f>IF('【こちらに記載】一時ケア '!O239="","",'【こちらに記載】一時ケア '!O239)</f>
        <v>0</v>
      </c>
      <c r="O199" s="99" t="str">
        <f>IF('【こちらに記載】一時ケア '!P239="","",'【こちらに記載】一時ケア '!P239)</f>
        <v/>
      </c>
      <c r="P199" s="99" t="str">
        <f>IF('【こちらに記載】一時ケア '!Q239="","",'【こちらに記載】一時ケア '!Q239)</f>
        <v/>
      </c>
      <c r="Q199" s="99" t="str">
        <f>IF('【こちらに記載】一時ケア '!R239="","",'【こちらに記載】一時ケア '!R239)</f>
        <v/>
      </c>
    </row>
    <row r="200" spans="1:17" ht="36" customHeight="1" x14ac:dyDescent="0.4">
      <c r="A200" s="99" t="str">
        <f>IF(B200="","",'【こちらに記載】一時ケア '!$O$2)</f>
        <v/>
      </c>
      <c r="B200" s="99" t="str">
        <f>IF('【こちらに記載】一時ケア '!B240="","",'【こちらに記載】一時ケア '!B240)</f>
        <v/>
      </c>
      <c r="C200" s="131" t="str">
        <f>IF('【こちらに記載】一時ケア '!C240="","",'【こちらに記載】一時ケア '!C240)</f>
        <v/>
      </c>
      <c r="D200" s="100" t="str">
        <f>IF('【こちらに記載】一時ケア '!D240="","",TEXT('【こちらに記載】一時ケア '!D240, "YYYY/MM/DD"))</f>
        <v/>
      </c>
      <c r="E200" s="131" t="str">
        <f>IF('【こちらに記載】一時ケア '!E240="","",'【こちらに記載】一時ケア '!E240)</f>
        <v/>
      </c>
      <c r="F200" s="131" t="str">
        <f>IF('【こちらに記載】一時ケア '!F240="","",'【こちらに記載】一時ケア '!F240)</f>
        <v/>
      </c>
      <c r="G200" s="131" t="str">
        <f>IF('【こちらに記載】一時ケア '!G240="","",'【こちらに記載】一時ケア '!G240)</f>
        <v/>
      </c>
      <c r="H200" s="131" t="str">
        <f>IF('【こちらに記載】一時ケア '!H239="","",'【こちらに記載】一時ケア '!H239)</f>
        <v/>
      </c>
      <c r="I200" s="100" t="str">
        <f>IF('【こちらに記載】一時ケア '!I240="","",TEXT('【こちらに記載】一時ケア '!I240, "YYYY/MM/DD"))</f>
        <v/>
      </c>
      <c r="J200" s="101" t="str">
        <f>IF('【こちらに記載】一時ケア '!J240="","",TEXT('【こちらに記載】一時ケア '!J240,"aaa"))</f>
        <v/>
      </c>
      <c r="K200" s="102" t="str">
        <f>IF('【こちらに記載】一時ケア '!K240="","",'【こちらに記載】一時ケア '!K240)</f>
        <v/>
      </c>
      <c r="L200" s="102" t="str">
        <f>IF('【こちらに記載】一時ケア '!M240="","",'【こちらに記載】一時ケア '!M240)</f>
        <v/>
      </c>
      <c r="M200" s="102">
        <f>IF('【こちらに記載】一時ケア '!N240="","",'【こちらに記載】一時ケア '!N240)</f>
        <v>0</v>
      </c>
      <c r="N200" s="99">
        <f>IF('【こちらに記載】一時ケア '!O240="","",'【こちらに記載】一時ケア '!O240)</f>
        <v>0</v>
      </c>
      <c r="O200" s="99" t="str">
        <f>IF('【こちらに記載】一時ケア '!P240="","",'【こちらに記載】一時ケア '!P240)</f>
        <v/>
      </c>
      <c r="P200" s="99" t="str">
        <f>IF('【こちらに記載】一時ケア '!Q240="","",'【こちらに記載】一時ケア '!Q240)</f>
        <v/>
      </c>
      <c r="Q200" s="99" t="str">
        <f>IF('【こちらに記載】一時ケア '!R240="","",'【こちらに記載】一時ケア '!R240)</f>
        <v/>
      </c>
    </row>
    <row r="201" spans="1:17" ht="36" customHeight="1" x14ac:dyDescent="0.4">
      <c r="A201" s="99" t="str">
        <f>IF(B201="","",'【こちらに記載】一時ケア '!$O$2)</f>
        <v/>
      </c>
      <c r="B201" s="99" t="str">
        <f>IF('【こちらに記載】一時ケア '!B241="","",'【こちらに記載】一時ケア '!B241)</f>
        <v/>
      </c>
      <c r="C201" s="131" t="str">
        <f>IF('【こちらに記載】一時ケア '!C241="","",'【こちらに記載】一時ケア '!C241)</f>
        <v/>
      </c>
      <c r="D201" s="100" t="str">
        <f>IF('【こちらに記載】一時ケア '!D241="","",TEXT('【こちらに記載】一時ケア '!D241, "YYYY/MM/DD"))</f>
        <v/>
      </c>
      <c r="E201" s="131" t="str">
        <f>IF('【こちらに記載】一時ケア '!E241="","",'【こちらに記載】一時ケア '!E241)</f>
        <v/>
      </c>
      <c r="F201" s="131" t="str">
        <f>IF('【こちらに記載】一時ケア '!F241="","",'【こちらに記載】一時ケア '!F241)</f>
        <v/>
      </c>
      <c r="G201" s="131" t="str">
        <f>IF('【こちらに記載】一時ケア '!G241="","",'【こちらに記載】一時ケア '!G241)</f>
        <v/>
      </c>
      <c r="H201" s="131" t="str">
        <f>IF('【こちらに記載】一時ケア '!H240="","",'【こちらに記載】一時ケア '!H240)</f>
        <v/>
      </c>
      <c r="I201" s="100" t="str">
        <f>IF('【こちらに記載】一時ケア '!I241="","",TEXT('【こちらに記載】一時ケア '!I241, "YYYY/MM/DD"))</f>
        <v/>
      </c>
      <c r="J201" s="101" t="str">
        <f>IF('【こちらに記載】一時ケア '!J241="","",TEXT('【こちらに記載】一時ケア '!J241,"aaa"))</f>
        <v/>
      </c>
      <c r="K201" s="102" t="str">
        <f>IF('【こちらに記載】一時ケア '!K241="","",'【こちらに記載】一時ケア '!K241)</f>
        <v/>
      </c>
      <c r="L201" s="102" t="str">
        <f>IF('【こちらに記載】一時ケア '!M241="","",'【こちらに記載】一時ケア '!M241)</f>
        <v/>
      </c>
      <c r="M201" s="102">
        <f>IF('【こちらに記載】一時ケア '!N241="","",'【こちらに記載】一時ケア '!N241)</f>
        <v>0</v>
      </c>
      <c r="N201" s="99">
        <f>IF('【こちらに記載】一時ケア '!O241="","",'【こちらに記載】一時ケア '!O241)</f>
        <v>0</v>
      </c>
      <c r="O201" s="99" t="str">
        <f>IF('【こちらに記載】一時ケア '!P241="","",'【こちらに記載】一時ケア '!P241)</f>
        <v/>
      </c>
      <c r="P201" s="99" t="str">
        <f>IF('【こちらに記載】一時ケア '!Q241="","",'【こちらに記載】一時ケア '!Q241)</f>
        <v/>
      </c>
      <c r="Q201" s="99" t="str">
        <f>IF('【こちらに記載】一時ケア '!R241="","",'【こちらに記載】一時ケア '!R241)</f>
        <v/>
      </c>
    </row>
    <row r="202" spans="1:17" ht="36" customHeight="1" x14ac:dyDescent="0.4">
      <c r="A202" s="99" t="str">
        <f>IF(B202="","",'【こちらに記載】一時ケア '!$O$2)</f>
        <v/>
      </c>
      <c r="B202" s="99" t="str">
        <f>IF('【こちらに記載】一時ケア '!B244="","",'【こちらに記載】一時ケア '!B244)</f>
        <v/>
      </c>
      <c r="C202" s="131" t="str">
        <f>IF('【こちらに記載】一時ケア '!C244="","",'【こちらに記載】一時ケア '!C244)</f>
        <v/>
      </c>
      <c r="D202" s="100" t="str">
        <f>IF('【こちらに記載】一時ケア '!D244="","",TEXT('【こちらに記載】一時ケア '!D244, "YYYY/MM/DD"))</f>
        <v/>
      </c>
      <c r="E202" s="131" t="str">
        <f>IF('【こちらに記載】一時ケア '!E244="","",'【こちらに記載】一時ケア '!E244)</f>
        <v/>
      </c>
      <c r="F202" s="131" t="str">
        <f>IF('【こちらに記載】一時ケア '!F244="","",'【こちらに記載】一時ケア '!F244)</f>
        <v/>
      </c>
      <c r="G202" s="131" t="str">
        <f>IF('【こちらに記載】一時ケア '!G244="","",'【こちらに記載】一時ケア '!G244)</f>
        <v/>
      </c>
      <c r="H202" s="131" t="str">
        <f>IF('【こちらに記載】一時ケア '!H243="","",'【こちらに記載】一時ケア '!H243)</f>
        <v/>
      </c>
      <c r="I202" s="100" t="str">
        <f>IF('【こちらに記載】一時ケア '!I244="","",TEXT('【こちらに記載】一時ケア '!I244, "YYYY/MM/DD"))</f>
        <v/>
      </c>
      <c r="J202" s="101" t="str">
        <f>IF('【こちらに記載】一時ケア '!J244="","",TEXT('【こちらに記載】一時ケア '!J244,"aaa"))</f>
        <v/>
      </c>
      <c r="K202" s="102" t="str">
        <f>IF('【こちらに記載】一時ケア '!K244="","",'【こちらに記載】一時ケア '!K244)</f>
        <v/>
      </c>
      <c r="L202" s="102" t="str">
        <f>IF('【こちらに記載】一時ケア '!M244="","",'【こちらに記載】一時ケア '!M244)</f>
        <v/>
      </c>
      <c r="M202" s="102">
        <f>IF('【こちらに記載】一時ケア '!N244="","",'【こちらに記載】一時ケア '!N244)</f>
        <v>0</v>
      </c>
      <c r="N202" s="99">
        <f>IF('【こちらに記載】一時ケア '!O244="","",'【こちらに記載】一時ケア '!O244)</f>
        <v>0</v>
      </c>
      <c r="O202" s="99" t="str">
        <f>IF('【こちらに記載】一時ケア '!P244="","",'【こちらに記載】一時ケア '!P244)</f>
        <v/>
      </c>
      <c r="P202" s="99" t="str">
        <f>IF('【こちらに記載】一時ケア '!Q244="","",'【こちらに記載】一時ケア '!Q244)</f>
        <v/>
      </c>
      <c r="Q202" s="99" t="str">
        <f>IF('【こちらに記載】一時ケア '!R244="","",'【こちらに記載】一時ケア '!R244)</f>
        <v/>
      </c>
    </row>
    <row r="203" spans="1:17" ht="36" customHeight="1" x14ac:dyDescent="0.4">
      <c r="A203" s="99" t="str">
        <f>IF(B203="","",'【こちらに記載】一時ケア '!$O$2)</f>
        <v/>
      </c>
      <c r="B203" s="99" t="str">
        <f>IF('【こちらに記載】一時ケア '!B245="","",'【こちらに記載】一時ケア '!B245)</f>
        <v/>
      </c>
      <c r="C203" s="131" t="str">
        <f>IF('【こちらに記載】一時ケア '!C245="","",'【こちらに記載】一時ケア '!C245)</f>
        <v/>
      </c>
      <c r="D203" s="100" t="str">
        <f>IF('【こちらに記載】一時ケア '!D245="","",TEXT('【こちらに記載】一時ケア '!D245, "YYYY/MM/DD"))</f>
        <v/>
      </c>
      <c r="E203" s="131" t="str">
        <f>IF('【こちらに記載】一時ケア '!E245="","",'【こちらに記載】一時ケア '!E245)</f>
        <v/>
      </c>
      <c r="F203" s="131" t="str">
        <f>IF('【こちらに記載】一時ケア '!F245="","",'【こちらに記載】一時ケア '!F245)</f>
        <v/>
      </c>
      <c r="G203" s="131" t="str">
        <f>IF('【こちらに記載】一時ケア '!G245="","",'【こちらに記載】一時ケア '!G245)</f>
        <v/>
      </c>
      <c r="H203" s="131" t="str">
        <f>IF('【こちらに記載】一時ケア '!H244="","",'【こちらに記載】一時ケア '!H244)</f>
        <v/>
      </c>
      <c r="I203" s="100" t="str">
        <f>IF('【こちらに記載】一時ケア '!I245="","",TEXT('【こちらに記載】一時ケア '!I245, "YYYY/MM/DD"))</f>
        <v/>
      </c>
      <c r="J203" s="101" t="str">
        <f>IF('【こちらに記載】一時ケア '!J245="","",TEXT('【こちらに記載】一時ケア '!J245,"aaa"))</f>
        <v/>
      </c>
      <c r="K203" s="102" t="str">
        <f>IF('【こちらに記載】一時ケア '!K245="","",'【こちらに記載】一時ケア '!K245)</f>
        <v/>
      </c>
      <c r="L203" s="102" t="str">
        <f>IF('【こちらに記載】一時ケア '!M245="","",'【こちらに記載】一時ケア '!M245)</f>
        <v/>
      </c>
      <c r="M203" s="102">
        <f>IF('【こちらに記載】一時ケア '!N245="","",'【こちらに記載】一時ケア '!N245)</f>
        <v>0</v>
      </c>
      <c r="N203" s="99">
        <f>IF('【こちらに記載】一時ケア '!O245="","",'【こちらに記載】一時ケア '!O245)</f>
        <v>0</v>
      </c>
      <c r="O203" s="99" t="str">
        <f>IF('【こちらに記載】一時ケア '!P245="","",'【こちらに記載】一時ケア '!P245)</f>
        <v/>
      </c>
      <c r="P203" s="99" t="str">
        <f>IF('【こちらに記載】一時ケア '!Q245="","",'【こちらに記載】一時ケア '!Q245)</f>
        <v/>
      </c>
      <c r="Q203" s="99" t="str">
        <f>IF('【こちらに記載】一時ケア '!R245="","",'【こちらに記載】一時ケア '!R245)</f>
        <v/>
      </c>
    </row>
    <row r="204" spans="1:17" ht="36" customHeight="1" x14ac:dyDescent="0.4">
      <c r="A204" s="99" t="str">
        <f>IF(B204="","",'【こちらに記載】一時ケア '!$O$2)</f>
        <v/>
      </c>
      <c r="B204" s="99" t="str">
        <f>IF('【こちらに記載】一時ケア '!B246="","",'【こちらに記載】一時ケア '!B246)</f>
        <v/>
      </c>
      <c r="C204" s="131" t="str">
        <f>IF('【こちらに記載】一時ケア '!C246="","",'【こちらに記載】一時ケア '!C246)</f>
        <v/>
      </c>
      <c r="D204" s="100" t="str">
        <f>IF('【こちらに記載】一時ケア '!D246="","",TEXT('【こちらに記載】一時ケア '!D246, "YYYY/MM/DD"))</f>
        <v/>
      </c>
      <c r="E204" s="131" t="str">
        <f>IF('【こちらに記載】一時ケア '!E246="","",'【こちらに記載】一時ケア '!E246)</f>
        <v/>
      </c>
      <c r="F204" s="131" t="str">
        <f>IF('【こちらに記載】一時ケア '!F246="","",'【こちらに記載】一時ケア '!F246)</f>
        <v/>
      </c>
      <c r="G204" s="131" t="str">
        <f>IF('【こちらに記載】一時ケア '!G246="","",'【こちらに記載】一時ケア '!G246)</f>
        <v/>
      </c>
      <c r="H204" s="131" t="str">
        <f>IF('【こちらに記載】一時ケア '!H245="","",'【こちらに記載】一時ケア '!H245)</f>
        <v/>
      </c>
      <c r="I204" s="100" t="str">
        <f>IF('【こちらに記載】一時ケア '!I246="","",TEXT('【こちらに記載】一時ケア '!I246, "YYYY/MM/DD"))</f>
        <v/>
      </c>
      <c r="J204" s="101" t="str">
        <f>IF('【こちらに記載】一時ケア '!J246="","",TEXT('【こちらに記載】一時ケア '!J246,"aaa"))</f>
        <v/>
      </c>
      <c r="K204" s="102" t="str">
        <f>IF('【こちらに記載】一時ケア '!K246="","",'【こちらに記載】一時ケア '!K246)</f>
        <v/>
      </c>
      <c r="L204" s="102" t="str">
        <f>IF('【こちらに記載】一時ケア '!M246="","",'【こちらに記載】一時ケア '!M246)</f>
        <v/>
      </c>
      <c r="M204" s="102">
        <f>IF('【こちらに記載】一時ケア '!N246="","",'【こちらに記載】一時ケア '!N246)</f>
        <v>0</v>
      </c>
      <c r="N204" s="99">
        <f>IF('【こちらに記載】一時ケア '!O246="","",'【こちらに記載】一時ケア '!O246)</f>
        <v>0</v>
      </c>
      <c r="O204" s="99" t="str">
        <f>IF('【こちらに記載】一時ケア '!P246="","",'【こちらに記載】一時ケア '!P246)</f>
        <v/>
      </c>
      <c r="P204" s="99" t="str">
        <f>IF('【こちらに記載】一時ケア '!Q246="","",'【こちらに記載】一時ケア '!Q246)</f>
        <v/>
      </c>
      <c r="Q204" s="99" t="str">
        <f>IF('【こちらに記載】一時ケア '!R246="","",'【こちらに記載】一時ケア '!R246)</f>
        <v/>
      </c>
    </row>
    <row r="205" spans="1:17" ht="36" customHeight="1" x14ac:dyDescent="0.4">
      <c r="A205" s="99" t="str">
        <f>IF(B205="","",'【こちらに記載】一時ケア '!$O$2)</f>
        <v/>
      </c>
      <c r="B205" s="99" t="str">
        <f>IF('【こちらに記載】一時ケア '!B247="","",'【こちらに記載】一時ケア '!B247)</f>
        <v/>
      </c>
      <c r="C205" s="131" t="str">
        <f>IF('【こちらに記載】一時ケア '!C247="","",'【こちらに記載】一時ケア '!C247)</f>
        <v/>
      </c>
      <c r="D205" s="100" t="str">
        <f>IF('【こちらに記載】一時ケア '!D247="","",TEXT('【こちらに記載】一時ケア '!D247, "YYYY/MM/DD"))</f>
        <v/>
      </c>
      <c r="E205" s="131" t="str">
        <f>IF('【こちらに記載】一時ケア '!E247="","",'【こちらに記載】一時ケア '!E247)</f>
        <v/>
      </c>
      <c r="F205" s="131" t="str">
        <f>IF('【こちらに記載】一時ケア '!F247="","",'【こちらに記載】一時ケア '!F247)</f>
        <v/>
      </c>
      <c r="G205" s="131" t="str">
        <f>IF('【こちらに記載】一時ケア '!G247="","",'【こちらに記載】一時ケア '!G247)</f>
        <v/>
      </c>
      <c r="H205" s="131" t="str">
        <f>IF('【こちらに記載】一時ケア '!H246="","",'【こちらに記載】一時ケア '!H246)</f>
        <v/>
      </c>
      <c r="I205" s="100" t="str">
        <f>IF('【こちらに記載】一時ケア '!I247="","",TEXT('【こちらに記載】一時ケア '!I247, "YYYY/MM/DD"))</f>
        <v/>
      </c>
      <c r="J205" s="101" t="str">
        <f>IF('【こちらに記載】一時ケア '!J247="","",TEXT('【こちらに記載】一時ケア '!J247,"aaa"))</f>
        <v/>
      </c>
      <c r="K205" s="102" t="str">
        <f>IF('【こちらに記載】一時ケア '!K247="","",'【こちらに記載】一時ケア '!K247)</f>
        <v/>
      </c>
      <c r="L205" s="102" t="str">
        <f>IF('【こちらに記載】一時ケア '!M247="","",'【こちらに記載】一時ケア '!M247)</f>
        <v/>
      </c>
      <c r="M205" s="102">
        <f>IF('【こちらに記載】一時ケア '!N247="","",'【こちらに記載】一時ケア '!N247)</f>
        <v>0</v>
      </c>
      <c r="N205" s="99">
        <f>IF('【こちらに記載】一時ケア '!O247="","",'【こちらに記載】一時ケア '!O247)</f>
        <v>0</v>
      </c>
      <c r="O205" s="99" t="str">
        <f>IF('【こちらに記載】一時ケア '!P247="","",'【こちらに記載】一時ケア '!P247)</f>
        <v/>
      </c>
      <c r="P205" s="99" t="str">
        <f>IF('【こちらに記載】一時ケア '!Q247="","",'【こちらに記載】一時ケア '!Q247)</f>
        <v/>
      </c>
      <c r="Q205" s="99" t="str">
        <f>IF('【こちらに記載】一時ケア '!R247="","",'【こちらに記載】一時ケア '!R247)</f>
        <v/>
      </c>
    </row>
    <row r="206" spans="1:17" ht="36" customHeight="1" x14ac:dyDescent="0.4">
      <c r="A206" s="99" t="str">
        <f>IF(B206="","",'【こちらに記載】一時ケア '!$O$2)</f>
        <v/>
      </c>
      <c r="B206" s="99" t="str">
        <f>IF('【こちらに記載】一時ケア '!B248="","",'【こちらに記載】一時ケア '!B248)</f>
        <v/>
      </c>
      <c r="C206" s="131" t="str">
        <f>IF('【こちらに記載】一時ケア '!C248="","",'【こちらに記載】一時ケア '!C248)</f>
        <v/>
      </c>
      <c r="D206" s="100" t="str">
        <f>IF('【こちらに記載】一時ケア '!D248="","",TEXT('【こちらに記載】一時ケア '!D248, "YYYY/MM/DD"))</f>
        <v/>
      </c>
      <c r="E206" s="131" t="str">
        <f>IF('【こちらに記載】一時ケア '!E248="","",'【こちらに記載】一時ケア '!E248)</f>
        <v/>
      </c>
      <c r="F206" s="131" t="str">
        <f>IF('【こちらに記載】一時ケア '!F248="","",'【こちらに記載】一時ケア '!F248)</f>
        <v/>
      </c>
      <c r="G206" s="131" t="str">
        <f>IF('【こちらに記載】一時ケア '!G248="","",'【こちらに記載】一時ケア '!G248)</f>
        <v/>
      </c>
      <c r="H206" s="131" t="str">
        <f>IF('【こちらに記載】一時ケア '!H247="","",'【こちらに記載】一時ケア '!H247)</f>
        <v/>
      </c>
      <c r="I206" s="100" t="str">
        <f>IF('【こちらに記載】一時ケア '!I248="","",TEXT('【こちらに記載】一時ケア '!I248, "YYYY/MM/DD"))</f>
        <v/>
      </c>
      <c r="J206" s="101" t="str">
        <f>IF('【こちらに記載】一時ケア '!J248="","",TEXT('【こちらに記載】一時ケア '!J248,"aaa"))</f>
        <v/>
      </c>
      <c r="K206" s="102" t="str">
        <f>IF('【こちらに記載】一時ケア '!K248="","",'【こちらに記載】一時ケア '!K248)</f>
        <v/>
      </c>
      <c r="L206" s="102" t="str">
        <f>IF('【こちらに記載】一時ケア '!M248="","",'【こちらに記載】一時ケア '!M248)</f>
        <v/>
      </c>
      <c r="M206" s="102">
        <f>IF('【こちらに記載】一時ケア '!N248="","",'【こちらに記載】一時ケア '!N248)</f>
        <v>0</v>
      </c>
      <c r="N206" s="99">
        <f>IF('【こちらに記載】一時ケア '!O248="","",'【こちらに記載】一時ケア '!O248)</f>
        <v>0</v>
      </c>
      <c r="O206" s="99" t="str">
        <f>IF('【こちらに記載】一時ケア '!P248="","",'【こちらに記載】一時ケア '!P248)</f>
        <v/>
      </c>
      <c r="P206" s="99" t="str">
        <f>IF('【こちらに記載】一時ケア '!Q248="","",'【こちらに記載】一時ケア '!Q248)</f>
        <v/>
      </c>
      <c r="Q206" s="99" t="str">
        <f>IF('【こちらに記載】一時ケア '!R248="","",'【こちらに記載】一時ケア '!R248)</f>
        <v/>
      </c>
    </row>
    <row r="207" spans="1:17" ht="36" customHeight="1" x14ac:dyDescent="0.4">
      <c r="A207" s="99" t="str">
        <f>IF(B207="","",'【こちらに記載】一時ケア '!$O$2)</f>
        <v/>
      </c>
      <c r="B207" s="99" t="str">
        <f>IF('【こちらに記載】一時ケア '!B249="","",'【こちらに記載】一時ケア '!B249)</f>
        <v/>
      </c>
      <c r="C207" s="131" t="str">
        <f>IF('【こちらに記載】一時ケア '!C249="","",'【こちらに記載】一時ケア '!C249)</f>
        <v/>
      </c>
      <c r="D207" s="100" t="str">
        <f>IF('【こちらに記載】一時ケア '!D249="","",TEXT('【こちらに記載】一時ケア '!D249, "YYYY/MM/DD"))</f>
        <v/>
      </c>
      <c r="E207" s="131" t="str">
        <f>IF('【こちらに記載】一時ケア '!E249="","",'【こちらに記載】一時ケア '!E249)</f>
        <v/>
      </c>
      <c r="F207" s="131" t="str">
        <f>IF('【こちらに記載】一時ケア '!F249="","",'【こちらに記載】一時ケア '!F249)</f>
        <v/>
      </c>
      <c r="G207" s="131" t="str">
        <f>IF('【こちらに記載】一時ケア '!G249="","",'【こちらに記載】一時ケア '!G249)</f>
        <v/>
      </c>
      <c r="H207" s="131" t="str">
        <f>IF('【こちらに記載】一時ケア '!H248="","",'【こちらに記載】一時ケア '!H248)</f>
        <v/>
      </c>
      <c r="I207" s="100" t="str">
        <f>IF('【こちらに記載】一時ケア '!I249="","",TEXT('【こちらに記載】一時ケア '!I249, "YYYY/MM/DD"))</f>
        <v/>
      </c>
      <c r="J207" s="101" t="str">
        <f>IF('【こちらに記載】一時ケア '!J249="","",TEXT('【こちらに記載】一時ケア '!J249,"aaa"))</f>
        <v/>
      </c>
      <c r="K207" s="102" t="str">
        <f>IF('【こちらに記載】一時ケア '!K249="","",'【こちらに記載】一時ケア '!K249)</f>
        <v/>
      </c>
      <c r="L207" s="102" t="str">
        <f>IF('【こちらに記載】一時ケア '!M249="","",'【こちらに記載】一時ケア '!M249)</f>
        <v/>
      </c>
      <c r="M207" s="102">
        <f>IF('【こちらに記載】一時ケア '!N249="","",'【こちらに記載】一時ケア '!N249)</f>
        <v>0</v>
      </c>
      <c r="N207" s="99">
        <f>IF('【こちらに記載】一時ケア '!O249="","",'【こちらに記載】一時ケア '!O249)</f>
        <v>0</v>
      </c>
      <c r="O207" s="99" t="str">
        <f>IF('【こちらに記載】一時ケア '!P249="","",'【こちらに記載】一時ケア '!P249)</f>
        <v/>
      </c>
      <c r="P207" s="99" t="str">
        <f>IF('【こちらに記載】一時ケア '!Q249="","",'【こちらに記載】一時ケア '!Q249)</f>
        <v/>
      </c>
      <c r="Q207" s="99" t="str">
        <f>IF('【こちらに記載】一時ケア '!R249="","",'【こちらに記載】一時ケア '!R249)</f>
        <v/>
      </c>
    </row>
    <row r="208" spans="1:17" ht="36" customHeight="1" x14ac:dyDescent="0.4">
      <c r="A208" s="99" t="str">
        <f>IF(B208="","",'【こちらに記載】一時ケア '!$O$2)</f>
        <v/>
      </c>
      <c r="B208" s="99" t="str">
        <f>IF('【こちらに記載】一時ケア '!B250="","",'【こちらに記載】一時ケア '!B250)</f>
        <v/>
      </c>
      <c r="C208" s="131" t="str">
        <f>IF('【こちらに記載】一時ケア '!C250="","",'【こちらに記載】一時ケア '!C250)</f>
        <v/>
      </c>
      <c r="D208" s="100" t="str">
        <f>IF('【こちらに記載】一時ケア '!D250="","",TEXT('【こちらに記載】一時ケア '!D250, "YYYY/MM/DD"))</f>
        <v/>
      </c>
      <c r="E208" s="131" t="str">
        <f>IF('【こちらに記載】一時ケア '!E250="","",'【こちらに記載】一時ケア '!E250)</f>
        <v/>
      </c>
      <c r="F208" s="131" t="str">
        <f>IF('【こちらに記載】一時ケア '!F250="","",'【こちらに記載】一時ケア '!F250)</f>
        <v/>
      </c>
      <c r="G208" s="131" t="str">
        <f>IF('【こちらに記載】一時ケア '!G250="","",'【こちらに記載】一時ケア '!G250)</f>
        <v/>
      </c>
      <c r="H208" s="131" t="str">
        <f>IF('【こちらに記載】一時ケア '!H249="","",'【こちらに記載】一時ケア '!H249)</f>
        <v/>
      </c>
      <c r="I208" s="100" t="str">
        <f>IF('【こちらに記載】一時ケア '!I250="","",TEXT('【こちらに記載】一時ケア '!I250, "YYYY/MM/DD"))</f>
        <v/>
      </c>
      <c r="J208" s="101" t="str">
        <f>IF('【こちらに記載】一時ケア '!J250="","",TEXT('【こちらに記載】一時ケア '!J250,"aaa"))</f>
        <v/>
      </c>
      <c r="K208" s="102" t="str">
        <f>IF('【こちらに記載】一時ケア '!K250="","",'【こちらに記載】一時ケア '!K250)</f>
        <v/>
      </c>
      <c r="L208" s="102" t="str">
        <f>IF('【こちらに記載】一時ケア '!M250="","",'【こちらに記載】一時ケア '!M250)</f>
        <v/>
      </c>
      <c r="M208" s="102">
        <f>IF('【こちらに記載】一時ケア '!N250="","",'【こちらに記載】一時ケア '!N250)</f>
        <v>0</v>
      </c>
      <c r="N208" s="99">
        <f>IF('【こちらに記載】一時ケア '!O250="","",'【こちらに記載】一時ケア '!O250)</f>
        <v>0</v>
      </c>
      <c r="O208" s="99" t="str">
        <f>IF('【こちらに記載】一時ケア '!P250="","",'【こちらに記載】一時ケア '!P250)</f>
        <v/>
      </c>
      <c r="P208" s="99" t="str">
        <f>IF('【こちらに記載】一時ケア '!Q250="","",'【こちらに記載】一時ケア '!Q250)</f>
        <v/>
      </c>
      <c r="Q208" s="99" t="str">
        <f>IF('【こちらに記載】一時ケア '!R250="","",'【こちらに記載】一時ケア '!R250)</f>
        <v/>
      </c>
    </row>
    <row r="209" spans="1:17" ht="36" customHeight="1" x14ac:dyDescent="0.4">
      <c r="A209" s="99" t="str">
        <f>IF(B209="","",'【こちらに記載】一時ケア '!$O$2)</f>
        <v/>
      </c>
      <c r="B209" s="99" t="str">
        <f>IF('【こちらに記載】一時ケア '!B251="","",'【こちらに記載】一時ケア '!B251)</f>
        <v/>
      </c>
      <c r="C209" s="131" t="str">
        <f>IF('【こちらに記載】一時ケア '!C251="","",'【こちらに記載】一時ケア '!C251)</f>
        <v/>
      </c>
      <c r="D209" s="100" t="str">
        <f>IF('【こちらに記載】一時ケア '!D251="","",TEXT('【こちらに記載】一時ケア '!D251, "YYYY/MM/DD"))</f>
        <v/>
      </c>
      <c r="E209" s="131" t="str">
        <f>IF('【こちらに記載】一時ケア '!E251="","",'【こちらに記載】一時ケア '!E251)</f>
        <v/>
      </c>
      <c r="F209" s="131" t="str">
        <f>IF('【こちらに記載】一時ケア '!F251="","",'【こちらに記載】一時ケア '!F251)</f>
        <v/>
      </c>
      <c r="G209" s="131" t="str">
        <f>IF('【こちらに記載】一時ケア '!G251="","",'【こちらに記載】一時ケア '!G251)</f>
        <v/>
      </c>
      <c r="H209" s="131" t="str">
        <f>IF('【こちらに記載】一時ケア '!H250="","",'【こちらに記載】一時ケア '!H250)</f>
        <v/>
      </c>
      <c r="I209" s="100" t="str">
        <f>IF('【こちらに記載】一時ケア '!I251="","",TEXT('【こちらに記載】一時ケア '!I251, "YYYY/MM/DD"))</f>
        <v/>
      </c>
      <c r="J209" s="101" t="str">
        <f>IF('【こちらに記載】一時ケア '!J251="","",TEXT('【こちらに記載】一時ケア '!J251,"aaa"))</f>
        <v/>
      </c>
      <c r="K209" s="102" t="str">
        <f>IF('【こちらに記載】一時ケア '!K251="","",'【こちらに記載】一時ケア '!K251)</f>
        <v/>
      </c>
      <c r="L209" s="102" t="str">
        <f>IF('【こちらに記載】一時ケア '!M251="","",'【こちらに記載】一時ケア '!M251)</f>
        <v/>
      </c>
      <c r="M209" s="102">
        <f>IF('【こちらに記載】一時ケア '!N251="","",'【こちらに記載】一時ケア '!N251)</f>
        <v>0</v>
      </c>
      <c r="N209" s="99">
        <f>IF('【こちらに記載】一時ケア '!O251="","",'【こちらに記載】一時ケア '!O251)</f>
        <v>0</v>
      </c>
      <c r="O209" s="99" t="str">
        <f>IF('【こちらに記載】一時ケア '!P251="","",'【こちらに記載】一時ケア '!P251)</f>
        <v/>
      </c>
      <c r="P209" s="99" t="str">
        <f>IF('【こちらに記載】一時ケア '!Q251="","",'【こちらに記載】一時ケア '!Q251)</f>
        <v/>
      </c>
      <c r="Q209" s="99" t="str">
        <f>IF('【こちらに記載】一時ケア '!R251="","",'【こちらに記載】一時ケア '!R251)</f>
        <v/>
      </c>
    </row>
    <row r="210" spans="1:17" ht="36" customHeight="1" x14ac:dyDescent="0.4">
      <c r="A210" s="99" t="str">
        <f>IF(B210="","",'【こちらに記載】一時ケア '!$O$2)</f>
        <v/>
      </c>
      <c r="B210" s="99" t="str">
        <f>IF('【こちらに記載】一時ケア '!B252="","",'【こちらに記載】一時ケア '!B252)</f>
        <v/>
      </c>
      <c r="C210" s="131" t="str">
        <f>IF('【こちらに記載】一時ケア '!C252="","",'【こちらに記載】一時ケア '!C252)</f>
        <v/>
      </c>
      <c r="D210" s="100" t="str">
        <f>IF('【こちらに記載】一時ケア '!D252="","",TEXT('【こちらに記載】一時ケア '!D252, "YYYY/MM/DD"))</f>
        <v/>
      </c>
      <c r="E210" s="131" t="str">
        <f>IF('【こちらに記載】一時ケア '!E252="","",'【こちらに記載】一時ケア '!E252)</f>
        <v/>
      </c>
      <c r="F210" s="131" t="str">
        <f>IF('【こちらに記載】一時ケア '!F252="","",'【こちらに記載】一時ケア '!F252)</f>
        <v/>
      </c>
      <c r="G210" s="131" t="str">
        <f>IF('【こちらに記載】一時ケア '!G252="","",'【こちらに記載】一時ケア '!G252)</f>
        <v/>
      </c>
      <c r="H210" s="131" t="str">
        <f>IF('【こちらに記載】一時ケア '!H251="","",'【こちらに記載】一時ケア '!H251)</f>
        <v/>
      </c>
      <c r="I210" s="100" t="str">
        <f>IF('【こちらに記載】一時ケア '!I252="","",TEXT('【こちらに記載】一時ケア '!I252, "YYYY/MM/DD"))</f>
        <v/>
      </c>
      <c r="J210" s="101" t="str">
        <f>IF('【こちらに記載】一時ケア '!J252="","",TEXT('【こちらに記載】一時ケア '!J252,"aaa"))</f>
        <v/>
      </c>
      <c r="K210" s="102" t="str">
        <f>IF('【こちらに記載】一時ケア '!K252="","",'【こちらに記載】一時ケア '!K252)</f>
        <v/>
      </c>
      <c r="L210" s="102" t="str">
        <f>IF('【こちらに記載】一時ケア '!M252="","",'【こちらに記載】一時ケア '!M252)</f>
        <v/>
      </c>
      <c r="M210" s="102">
        <f>IF('【こちらに記載】一時ケア '!N252="","",'【こちらに記載】一時ケア '!N252)</f>
        <v>0</v>
      </c>
      <c r="N210" s="99">
        <f>IF('【こちらに記載】一時ケア '!O252="","",'【こちらに記載】一時ケア '!O252)</f>
        <v>0</v>
      </c>
      <c r="O210" s="99" t="str">
        <f>IF('【こちらに記載】一時ケア '!P252="","",'【こちらに記載】一時ケア '!P252)</f>
        <v/>
      </c>
      <c r="P210" s="99" t="str">
        <f>IF('【こちらに記載】一時ケア '!Q252="","",'【こちらに記載】一時ケア '!Q252)</f>
        <v/>
      </c>
      <c r="Q210" s="99" t="str">
        <f>IF('【こちらに記載】一時ケア '!R252="","",'【こちらに記載】一時ケア '!R252)</f>
        <v/>
      </c>
    </row>
    <row r="211" spans="1:17" ht="36" customHeight="1" x14ac:dyDescent="0.4">
      <c r="A211" s="99" t="str">
        <f>IF(B211="","",'【こちらに記載】一時ケア '!$O$2)</f>
        <v/>
      </c>
      <c r="B211" s="99" t="str">
        <f>IF('【こちらに記載】一時ケア '!B253="","",'【こちらに記載】一時ケア '!B253)</f>
        <v/>
      </c>
      <c r="C211" s="131" t="str">
        <f>IF('【こちらに記載】一時ケア '!C253="","",'【こちらに記載】一時ケア '!C253)</f>
        <v/>
      </c>
      <c r="D211" s="100" t="str">
        <f>IF('【こちらに記載】一時ケア '!D253="","",TEXT('【こちらに記載】一時ケア '!D253, "YYYY/MM/DD"))</f>
        <v/>
      </c>
      <c r="E211" s="131" t="str">
        <f>IF('【こちらに記載】一時ケア '!E253="","",'【こちらに記載】一時ケア '!E253)</f>
        <v/>
      </c>
      <c r="F211" s="131" t="str">
        <f>IF('【こちらに記載】一時ケア '!F253="","",'【こちらに記載】一時ケア '!F253)</f>
        <v/>
      </c>
      <c r="G211" s="131" t="str">
        <f>IF('【こちらに記載】一時ケア '!G253="","",'【こちらに記載】一時ケア '!G253)</f>
        <v/>
      </c>
      <c r="H211" s="131" t="str">
        <f>IF('【こちらに記載】一時ケア '!H252="","",'【こちらに記載】一時ケア '!H252)</f>
        <v/>
      </c>
      <c r="I211" s="100" t="str">
        <f>IF('【こちらに記載】一時ケア '!I253="","",TEXT('【こちらに記載】一時ケア '!I253, "YYYY/MM/DD"))</f>
        <v/>
      </c>
      <c r="J211" s="101" t="str">
        <f>IF('【こちらに記載】一時ケア '!J253="","",TEXT('【こちらに記載】一時ケア '!J253,"aaa"))</f>
        <v/>
      </c>
      <c r="K211" s="102" t="str">
        <f>IF('【こちらに記載】一時ケア '!K253="","",'【こちらに記載】一時ケア '!K253)</f>
        <v/>
      </c>
      <c r="L211" s="102" t="str">
        <f>IF('【こちらに記載】一時ケア '!M253="","",'【こちらに記載】一時ケア '!M253)</f>
        <v/>
      </c>
      <c r="M211" s="102">
        <f>IF('【こちらに記載】一時ケア '!N253="","",'【こちらに記載】一時ケア '!N253)</f>
        <v>0</v>
      </c>
      <c r="N211" s="99">
        <f>IF('【こちらに記載】一時ケア '!O253="","",'【こちらに記載】一時ケア '!O253)</f>
        <v>0</v>
      </c>
      <c r="O211" s="99" t="str">
        <f>IF('【こちらに記載】一時ケア '!P253="","",'【こちらに記載】一時ケア '!P253)</f>
        <v/>
      </c>
      <c r="P211" s="99" t="str">
        <f>IF('【こちらに記載】一時ケア '!Q253="","",'【こちらに記載】一時ケア '!Q253)</f>
        <v/>
      </c>
      <c r="Q211" s="99" t="str">
        <f>IF('【こちらに記載】一時ケア '!R253="","",'【こちらに記載】一時ケア '!R253)</f>
        <v/>
      </c>
    </row>
    <row r="212" spans="1:17" ht="36" customHeight="1" x14ac:dyDescent="0.4">
      <c r="A212" s="99" t="str">
        <f>IF(B212="","",'【こちらに記載】一時ケア '!$O$2)</f>
        <v/>
      </c>
      <c r="B212" s="99" t="str">
        <f>IF('【こちらに記載】一時ケア '!B256="","",'【こちらに記載】一時ケア '!B256)</f>
        <v/>
      </c>
      <c r="C212" s="131" t="str">
        <f>IF('【こちらに記載】一時ケア '!C256="","",'【こちらに記載】一時ケア '!C256)</f>
        <v/>
      </c>
      <c r="D212" s="100" t="str">
        <f>IF('【こちらに記載】一時ケア '!D256="","",TEXT('【こちらに記載】一時ケア '!D256, "YYYY/MM/DD"))</f>
        <v/>
      </c>
      <c r="E212" s="131" t="str">
        <f>IF('【こちらに記載】一時ケア '!E256="","",'【こちらに記載】一時ケア '!E256)</f>
        <v/>
      </c>
      <c r="F212" s="131" t="str">
        <f>IF('【こちらに記載】一時ケア '!F256="","",'【こちらに記載】一時ケア '!F256)</f>
        <v/>
      </c>
      <c r="G212" s="131" t="str">
        <f>IF('【こちらに記載】一時ケア '!G256="","",'【こちらに記載】一時ケア '!G256)</f>
        <v/>
      </c>
      <c r="H212" s="131" t="str">
        <f>IF('【こちらに記載】一時ケア '!H255="","",'【こちらに記載】一時ケア '!H255)</f>
        <v/>
      </c>
      <c r="I212" s="100" t="str">
        <f>IF('【こちらに記載】一時ケア '!I256="","",TEXT('【こちらに記載】一時ケア '!I256, "YYYY/MM/DD"))</f>
        <v/>
      </c>
      <c r="J212" s="101" t="str">
        <f>IF('【こちらに記載】一時ケア '!J256="","",TEXT('【こちらに記載】一時ケア '!J256,"aaa"))</f>
        <v/>
      </c>
      <c r="K212" s="102" t="str">
        <f>IF('【こちらに記載】一時ケア '!K256="","",'【こちらに記載】一時ケア '!K256)</f>
        <v/>
      </c>
      <c r="L212" s="102" t="str">
        <f>IF('【こちらに記載】一時ケア '!M256="","",'【こちらに記載】一時ケア '!M256)</f>
        <v/>
      </c>
      <c r="M212" s="102">
        <f>IF('【こちらに記載】一時ケア '!N256="","",'【こちらに記載】一時ケア '!N256)</f>
        <v>0</v>
      </c>
      <c r="N212" s="99">
        <f>IF('【こちらに記載】一時ケア '!O256="","",'【こちらに記載】一時ケア '!O256)</f>
        <v>0</v>
      </c>
      <c r="O212" s="99" t="str">
        <f>IF('【こちらに記載】一時ケア '!P256="","",'【こちらに記載】一時ケア '!P256)</f>
        <v/>
      </c>
      <c r="P212" s="99" t="str">
        <f>IF('【こちらに記載】一時ケア '!Q256="","",'【こちらに記載】一時ケア '!Q256)</f>
        <v/>
      </c>
      <c r="Q212" s="99" t="str">
        <f>IF('【こちらに記載】一時ケア '!R256="","",'【こちらに記載】一時ケア '!R256)</f>
        <v/>
      </c>
    </row>
    <row r="213" spans="1:17" ht="36" customHeight="1" x14ac:dyDescent="0.4">
      <c r="A213" s="99" t="str">
        <f>IF(B213="","",'【こちらに記載】一時ケア '!$O$2)</f>
        <v/>
      </c>
      <c r="B213" s="99" t="str">
        <f>IF('【こちらに記載】一時ケア '!B257="","",'【こちらに記載】一時ケア '!B257)</f>
        <v/>
      </c>
      <c r="C213" s="131" t="str">
        <f>IF('【こちらに記載】一時ケア '!C257="","",'【こちらに記載】一時ケア '!C257)</f>
        <v/>
      </c>
      <c r="D213" s="100" t="str">
        <f>IF('【こちらに記載】一時ケア '!D257="","",TEXT('【こちらに記載】一時ケア '!D257, "YYYY/MM/DD"))</f>
        <v/>
      </c>
      <c r="E213" s="131" t="str">
        <f>IF('【こちらに記載】一時ケア '!E257="","",'【こちらに記載】一時ケア '!E257)</f>
        <v/>
      </c>
      <c r="F213" s="131" t="str">
        <f>IF('【こちらに記載】一時ケア '!F257="","",'【こちらに記載】一時ケア '!F257)</f>
        <v/>
      </c>
      <c r="G213" s="131" t="str">
        <f>IF('【こちらに記載】一時ケア '!G257="","",'【こちらに記載】一時ケア '!G257)</f>
        <v/>
      </c>
      <c r="H213" s="131" t="str">
        <f>IF('【こちらに記載】一時ケア '!H256="","",'【こちらに記載】一時ケア '!H256)</f>
        <v/>
      </c>
      <c r="I213" s="100" t="str">
        <f>IF('【こちらに記載】一時ケア '!I257="","",TEXT('【こちらに記載】一時ケア '!I257, "YYYY/MM/DD"))</f>
        <v/>
      </c>
      <c r="J213" s="101" t="str">
        <f>IF('【こちらに記載】一時ケア '!J257="","",TEXT('【こちらに記載】一時ケア '!J257,"aaa"))</f>
        <v/>
      </c>
      <c r="K213" s="102" t="str">
        <f>IF('【こちらに記載】一時ケア '!K257="","",'【こちらに記載】一時ケア '!K257)</f>
        <v/>
      </c>
      <c r="L213" s="102" t="str">
        <f>IF('【こちらに記載】一時ケア '!M257="","",'【こちらに記載】一時ケア '!M257)</f>
        <v/>
      </c>
      <c r="M213" s="102">
        <f>IF('【こちらに記載】一時ケア '!N257="","",'【こちらに記載】一時ケア '!N257)</f>
        <v>0</v>
      </c>
      <c r="N213" s="99">
        <f>IF('【こちらに記載】一時ケア '!O257="","",'【こちらに記載】一時ケア '!O257)</f>
        <v>0</v>
      </c>
      <c r="O213" s="99" t="str">
        <f>IF('【こちらに記載】一時ケア '!P257="","",'【こちらに記載】一時ケア '!P257)</f>
        <v/>
      </c>
      <c r="P213" s="99" t="str">
        <f>IF('【こちらに記載】一時ケア '!Q257="","",'【こちらに記載】一時ケア '!Q257)</f>
        <v/>
      </c>
      <c r="Q213" s="99" t="str">
        <f>IF('【こちらに記載】一時ケア '!R257="","",'【こちらに記載】一時ケア '!R257)</f>
        <v/>
      </c>
    </row>
    <row r="214" spans="1:17" ht="36" customHeight="1" x14ac:dyDescent="0.4">
      <c r="A214" s="99" t="str">
        <f>IF(B214="","",'【こちらに記載】一時ケア '!$O$2)</f>
        <v/>
      </c>
      <c r="B214" s="99" t="str">
        <f>IF('【こちらに記載】一時ケア '!B258="","",'【こちらに記載】一時ケア '!B258)</f>
        <v/>
      </c>
      <c r="C214" s="131" t="str">
        <f>IF('【こちらに記載】一時ケア '!C258="","",'【こちらに記載】一時ケア '!C258)</f>
        <v/>
      </c>
      <c r="D214" s="100" t="str">
        <f>IF('【こちらに記載】一時ケア '!D258="","",TEXT('【こちらに記載】一時ケア '!D258, "YYYY/MM/DD"))</f>
        <v/>
      </c>
      <c r="E214" s="131" t="str">
        <f>IF('【こちらに記載】一時ケア '!E258="","",'【こちらに記載】一時ケア '!E258)</f>
        <v/>
      </c>
      <c r="F214" s="131" t="str">
        <f>IF('【こちらに記載】一時ケア '!F258="","",'【こちらに記載】一時ケア '!F258)</f>
        <v/>
      </c>
      <c r="G214" s="131" t="str">
        <f>IF('【こちらに記載】一時ケア '!G258="","",'【こちらに記載】一時ケア '!G258)</f>
        <v/>
      </c>
      <c r="H214" s="131" t="str">
        <f>IF('【こちらに記載】一時ケア '!H257="","",'【こちらに記載】一時ケア '!H257)</f>
        <v/>
      </c>
      <c r="I214" s="100" t="str">
        <f>IF('【こちらに記載】一時ケア '!I258="","",TEXT('【こちらに記載】一時ケア '!I258, "YYYY/MM/DD"))</f>
        <v/>
      </c>
      <c r="J214" s="101" t="str">
        <f>IF('【こちらに記載】一時ケア '!J258="","",TEXT('【こちらに記載】一時ケア '!J258,"aaa"))</f>
        <v/>
      </c>
      <c r="K214" s="102" t="str">
        <f>IF('【こちらに記載】一時ケア '!K258="","",'【こちらに記載】一時ケア '!K258)</f>
        <v/>
      </c>
      <c r="L214" s="102" t="str">
        <f>IF('【こちらに記載】一時ケア '!M258="","",'【こちらに記載】一時ケア '!M258)</f>
        <v/>
      </c>
      <c r="M214" s="102">
        <f>IF('【こちらに記載】一時ケア '!N258="","",'【こちらに記載】一時ケア '!N258)</f>
        <v>0</v>
      </c>
      <c r="N214" s="99">
        <f>IF('【こちらに記載】一時ケア '!O258="","",'【こちらに記載】一時ケア '!O258)</f>
        <v>0</v>
      </c>
      <c r="O214" s="99" t="str">
        <f>IF('【こちらに記載】一時ケア '!P258="","",'【こちらに記載】一時ケア '!P258)</f>
        <v/>
      </c>
      <c r="P214" s="99" t="str">
        <f>IF('【こちらに記載】一時ケア '!Q258="","",'【こちらに記載】一時ケア '!Q258)</f>
        <v/>
      </c>
      <c r="Q214" s="99" t="str">
        <f>IF('【こちらに記載】一時ケア '!R258="","",'【こちらに記載】一時ケア '!R258)</f>
        <v/>
      </c>
    </row>
    <row r="215" spans="1:17" ht="36" customHeight="1" x14ac:dyDescent="0.4">
      <c r="A215" s="99" t="str">
        <f>IF(B215="","",'【こちらに記載】一時ケア '!$O$2)</f>
        <v/>
      </c>
      <c r="B215" s="99" t="str">
        <f>IF('【こちらに記載】一時ケア '!B259="","",'【こちらに記載】一時ケア '!B259)</f>
        <v/>
      </c>
      <c r="C215" s="131" t="str">
        <f>IF('【こちらに記載】一時ケア '!C259="","",'【こちらに記載】一時ケア '!C259)</f>
        <v/>
      </c>
      <c r="D215" s="100" t="str">
        <f>IF('【こちらに記載】一時ケア '!D259="","",TEXT('【こちらに記載】一時ケア '!D259, "YYYY/MM/DD"))</f>
        <v/>
      </c>
      <c r="E215" s="131" t="str">
        <f>IF('【こちらに記載】一時ケア '!E259="","",'【こちらに記載】一時ケア '!E259)</f>
        <v/>
      </c>
      <c r="F215" s="131" t="str">
        <f>IF('【こちらに記載】一時ケア '!F259="","",'【こちらに記載】一時ケア '!F259)</f>
        <v/>
      </c>
      <c r="G215" s="131" t="str">
        <f>IF('【こちらに記載】一時ケア '!G259="","",'【こちらに記載】一時ケア '!G259)</f>
        <v/>
      </c>
      <c r="H215" s="131" t="str">
        <f>IF('【こちらに記載】一時ケア '!H258="","",'【こちらに記載】一時ケア '!H258)</f>
        <v/>
      </c>
      <c r="I215" s="100" t="str">
        <f>IF('【こちらに記載】一時ケア '!I259="","",TEXT('【こちらに記載】一時ケア '!I259, "YYYY/MM/DD"))</f>
        <v/>
      </c>
      <c r="J215" s="101" t="str">
        <f>IF('【こちらに記載】一時ケア '!J259="","",TEXT('【こちらに記載】一時ケア '!J259,"aaa"))</f>
        <v/>
      </c>
      <c r="K215" s="102" t="str">
        <f>IF('【こちらに記載】一時ケア '!K259="","",'【こちらに記載】一時ケア '!K259)</f>
        <v/>
      </c>
      <c r="L215" s="102" t="str">
        <f>IF('【こちらに記載】一時ケア '!M259="","",'【こちらに記載】一時ケア '!M259)</f>
        <v/>
      </c>
      <c r="M215" s="102">
        <f>IF('【こちらに記載】一時ケア '!N259="","",'【こちらに記載】一時ケア '!N259)</f>
        <v>0</v>
      </c>
      <c r="N215" s="99">
        <f>IF('【こちらに記載】一時ケア '!O259="","",'【こちらに記載】一時ケア '!O259)</f>
        <v>0</v>
      </c>
      <c r="O215" s="99" t="str">
        <f>IF('【こちらに記載】一時ケア '!P259="","",'【こちらに記載】一時ケア '!P259)</f>
        <v/>
      </c>
      <c r="P215" s="99" t="str">
        <f>IF('【こちらに記載】一時ケア '!Q259="","",'【こちらに記載】一時ケア '!Q259)</f>
        <v/>
      </c>
      <c r="Q215" s="99" t="str">
        <f>IF('【こちらに記載】一時ケア '!R259="","",'【こちらに記載】一時ケア '!R259)</f>
        <v/>
      </c>
    </row>
    <row r="216" spans="1:17" ht="36" customHeight="1" x14ac:dyDescent="0.4">
      <c r="A216" s="99" t="str">
        <f>IF(B216="","",'【こちらに記載】一時ケア '!$O$2)</f>
        <v/>
      </c>
      <c r="B216" s="99" t="str">
        <f>IF('【こちらに記載】一時ケア '!B260="","",'【こちらに記載】一時ケア '!B260)</f>
        <v/>
      </c>
      <c r="C216" s="131" t="str">
        <f>IF('【こちらに記載】一時ケア '!C260="","",'【こちらに記載】一時ケア '!C260)</f>
        <v/>
      </c>
      <c r="D216" s="100" t="str">
        <f>IF('【こちらに記載】一時ケア '!D260="","",TEXT('【こちらに記載】一時ケア '!D260, "YYYY/MM/DD"))</f>
        <v/>
      </c>
      <c r="E216" s="131" t="str">
        <f>IF('【こちらに記載】一時ケア '!E260="","",'【こちらに記載】一時ケア '!E260)</f>
        <v/>
      </c>
      <c r="F216" s="131" t="str">
        <f>IF('【こちらに記載】一時ケア '!F260="","",'【こちらに記載】一時ケア '!F260)</f>
        <v/>
      </c>
      <c r="G216" s="131" t="str">
        <f>IF('【こちらに記載】一時ケア '!G260="","",'【こちらに記載】一時ケア '!G260)</f>
        <v/>
      </c>
      <c r="H216" s="131" t="str">
        <f>IF('【こちらに記載】一時ケア '!H259="","",'【こちらに記載】一時ケア '!H259)</f>
        <v/>
      </c>
      <c r="I216" s="100" t="str">
        <f>IF('【こちらに記載】一時ケア '!I260="","",TEXT('【こちらに記載】一時ケア '!I260, "YYYY/MM/DD"))</f>
        <v/>
      </c>
      <c r="J216" s="101" t="str">
        <f>IF('【こちらに記載】一時ケア '!J260="","",TEXT('【こちらに記載】一時ケア '!J260,"aaa"))</f>
        <v/>
      </c>
      <c r="K216" s="102" t="str">
        <f>IF('【こちらに記載】一時ケア '!K260="","",'【こちらに記載】一時ケア '!K260)</f>
        <v/>
      </c>
      <c r="L216" s="102" t="str">
        <f>IF('【こちらに記載】一時ケア '!M260="","",'【こちらに記載】一時ケア '!M260)</f>
        <v/>
      </c>
      <c r="M216" s="102">
        <f>IF('【こちらに記載】一時ケア '!N260="","",'【こちらに記載】一時ケア '!N260)</f>
        <v>0</v>
      </c>
      <c r="N216" s="99">
        <f>IF('【こちらに記載】一時ケア '!O260="","",'【こちらに記載】一時ケア '!O260)</f>
        <v>0</v>
      </c>
      <c r="O216" s="99" t="str">
        <f>IF('【こちらに記載】一時ケア '!P260="","",'【こちらに記載】一時ケア '!P260)</f>
        <v/>
      </c>
      <c r="P216" s="99" t="str">
        <f>IF('【こちらに記載】一時ケア '!Q260="","",'【こちらに記載】一時ケア '!Q260)</f>
        <v/>
      </c>
      <c r="Q216" s="99" t="str">
        <f>IF('【こちらに記載】一時ケア '!R260="","",'【こちらに記載】一時ケア '!R260)</f>
        <v/>
      </c>
    </row>
    <row r="217" spans="1:17" ht="36" customHeight="1" x14ac:dyDescent="0.4">
      <c r="A217" s="99" t="str">
        <f>IF(B217="","",'【こちらに記載】一時ケア '!$O$2)</f>
        <v/>
      </c>
      <c r="B217" s="99" t="str">
        <f>IF('【こちらに記載】一時ケア '!B261="","",'【こちらに記載】一時ケア '!B261)</f>
        <v/>
      </c>
      <c r="C217" s="131" t="str">
        <f>IF('【こちらに記載】一時ケア '!C261="","",'【こちらに記載】一時ケア '!C261)</f>
        <v/>
      </c>
      <c r="D217" s="100" t="str">
        <f>IF('【こちらに記載】一時ケア '!D261="","",TEXT('【こちらに記載】一時ケア '!D261, "YYYY/MM/DD"))</f>
        <v/>
      </c>
      <c r="E217" s="131" t="str">
        <f>IF('【こちらに記載】一時ケア '!E261="","",'【こちらに記載】一時ケア '!E261)</f>
        <v/>
      </c>
      <c r="F217" s="131" t="str">
        <f>IF('【こちらに記載】一時ケア '!F261="","",'【こちらに記載】一時ケア '!F261)</f>
        <v/>
      </c>
      <c r="G217" s="131" t="str">
        <f>IF('【こちらに記載】一時ケア '!G261="","",'【こちらに記載】一時ケア '!G261)</f>
        <v/>
      </c>
      <c r="H217" s="131" t="str">
        <f>IF('【こちらに記載】一時ケア '!H260="","",'【こちらに記載】一時ケア '!H260)</f>
        <v/>
      </c>
      <c r="I217" s="100" t="str">
        <f>IF('【こちらに記載】一時ケア '!I261="","",TEXT('【こちらに記載】一時ケア '!I261, "YYYY/MM/DD"))</f>
        <v/>
      </c>
      <c r="J217" s="101" t="str">
        <f>IF('【こちらに記載】一時ケア '!J261="","",TEXT('【こちらに記載】一時ケア '!J261,"aaa"))</f>
        <v/>
      </c>
      <c r="K217" s="102" t="str">
        <f>IF('【こちらに記載】一時ケア '!K261="","",'【こちらに記載】一時ケア '!K261)</f>
        <v/>
      </c>
      <c r="L217" s="102" t="str">
        <f>IF('【こちらに記載】一時ケア '!M261="","",'【こちらに記載】一時ケア '!M261)</f>
        <v/>
      </c>
      <c r="M217" s="102">
        <f>IF('【こちらに記載】一時ケア '!N261="","",'【こちらに記載】一時ケア '!N261)</f>
        <v>0</v>
      </c>
      <c r="N217" s="99">
        <f>IF('【こちらに記載】一時ケア '!O261="","",'【こちらに記載】一時ケア '!O261)</f>
        <v>0</v>
      </c>
      <c r="O217" s="99" t="str">
        <f>IF('【こちらに記載】一時ケア '!P261="","",'【こちらに記載】一時ケア '!P261)</f>
        <v/>
      </c>
      <c r="P217" s="99" t="str">
        <f>IF('【こちらに記載】一時ケア '!Q261="","",'【こちらに記載】一時ケア '!Q261)</f>
        <v/>
      </c>
      <c r="Q217" s="99" t="str">
        <f>IF('【こちらに記載】一時ケア '!R261="","",'【こちらに記載】一時ケア '!R261)</f>
        <v/>
      </c>
    </row>
    <row r="218" spans="1:17" ht="36" customHeight="1" x14ac:dyDescent="0.4">
      <c r="A218" s="99" t="str">
        <f>IF(B218="","",'【こちらに記載】一時ケア '!$O$2)</f>
        <v/>
      </c>
      <c r="B218" s="99" t="str">
        <f>IF('【こちらに記載】一時ケア '!B262="","",'【こちらに記載】一時ケア '!B262)</f>
        <v/>
      </c>
      <c r="C218" s="131" t="str">
        <f>IF('【こちらに記載】一時ケア '!C262="","",'【こちらに記載】一時ケア '!C262)</f>
        <v/>
      </c>
      <c r="D218" s="100" t="str">
        <f>IF('【こちらに記載】一時ケア '!D262="","",TEXT('【こちらに記載】一時ケア '!D262, "YYYY/MM/DD"))</f>
        <v/>
      </c>
      <c r="E218" s="131" t="str">
        <f>IF('【こちらに記載】一時ケア '!E262="","",'【こちらに記載】一時ケア '!E262)</f>
        <v/>
      </c>
      <c r="F218" s="131" t="str">
        <f>IF('【こちらに記載】一時ケア '!F262="","",'【こちらに記載】一時ケア '!F262)</f>
        <v/>
      </c>
      <c r="G218" s="131" t="str">
        <f>IF('【こちらに記載】一時ケア '!G262="","",'【こちらに記載】一時ケア '!G262)</f>
        <v/>
      </c>
      <c r="H218" s="131" t="str">
        <f>IF('【こちらに記載】一時ケア '!H261="","",'【こちらに記載】一時ケア '!H261)</f>
        <v/>
      </c>
      <c r="I218" s="100" t="str">
        <f>IF('【こちらに記載】一時ケア '!I262="","",TEXT('【こちらに記載】一時ケア '!I262, "YYYY/MM/DD"))</f>
        <v/>
      </c>
      <c r="J218" s="101" t="str">
        <f>IF('【こちらに記載】一時ケア '!J262="","",TEXT('【こちらに記載】一時ケア '!J262,"aaa"))</f>
        <v/>
      </c>
      <c r="K218" s="102" t="str">
        <f>IF('【こちらに記載】一時ケア '!K262="","",'【こちらに記載】一時ケア '!K262)</f>
        <v/>
      </c>
      <c r="L218" s="102" t="str">
        <f>IF('【こちらに記載】一時ケア '!M262="","",'【こちらに記載】一時ケア '!M262)</f>
        <v/>
      </c>
      <c r="M218" s="102">
        <f>IF('【こちらに記載】一時ケア '!N262="","",'【こちらに記載】一時ケア '!N262)</f>
        <v>0</v>
      </c>
      <c r="N218" s="99">
        <f>IF('【こちらに記載】一時ケア '!O262="","",'【こちらに記載】一時ケア '!O262)</f>
        <v>0</v>
      </c>
      <c r="O218" s="99" t="str">
        <f>IF('【こちらに記載】一時ケア '!P262="","",'【こちらに記載】一時ケア '!P262)</f>
        <v/>
      </c>
      <c r="P218" s="99" t="str">
        <f>IF('【こちらに記載】一時ケア '!Q262="","",'【こちらに記載】一時ケア '!Q262)</f>
        <v/>
      </c>
      <c r="Q218" s="99" t="str">
        <f>IF('【こちらに記載】一時ケア '!R262="","",'【こちらに記載】一時ケア '!R262)</f>
        <v/>
      </c>
    </row>
    <row r="219" spans="1:17" ht="36" customHeight="1" x14ac:dyDescent="0.4">
      <c r="A219" s="99" t="str">
        <f>IF(B219="","",'【こちらに記載】一時ケア '!$O$2)</f>
        <v/>
      </c>
      <c r="B219" s="99" t="str">
        <f>IF('【こちらに記載】一時ケア '!B263="","",'【こちらに記載】一時ケア '!B263)</f>
        <v/>
      </c>
      <c r="C219" s="131" t="str">
        <f>IF('【こちらに記載】一時ケア '!C263="","",'【こちらに記載】一時ケア '!C263)</f>
        <v/>
      </c>
      <c r="D219" s="100" t="str">
        <f>IF('【こちらに記載】一時ケア '!D263="","",TEXT('【こちらに記載】一時ケア '!D263, "YYYY/MM/DD"))</f>
        <v/>
      </c>
      <c r="E219" s="131" t="str">
        <f>IF('【こちらに記載】一時ケア '!E263="","",'【こちらに記載】一時ケア '!E263)</f>
        <v/>
      </c>
      <c r="F219" s="131" t="str">
        <f>IF('【こちらに記載】一時ケア '!F263="","",'【こちらに記載】一時ケア '!F263)</f>
        <v/>
      </c>
      <c r="G219" s="131" t="str">
        <f>IF('【こちらに記載】一時ケア '!G263="","",'【こちらに記載】一時ケア '!G263)</f>
        <v/>
      </c>
      <c r="H219" s="131" t="str">
        <f>IF('【こちらに記載】一時ケア '!H262="","",'【こちらに記載】一時ケア '!H262)</f>
        <v/>
      </c>
      <c r="I219" s="100" t="str">
        <f>IF('【こちらに記載】一時ケア '!I263="","",TEXT('【こちらに記載】一時ケア '!I263, "YYYY/MM/DD"))</f>
        <v/>
      </c>
      <c r="J219" s="101" t="str">
        <f>IF('【こちらに記載】一時ケア '!J263="","",TEXT('【こちらに記載】一時ケア '!J263,"aaa"))</f>
        <v/>
      </c>
      <c r="K219" s="102" t="str">
        <f>IF('【こちらに記載】一時ケア '!K263="","",'【こちらに記載】一時ケア '!K263)</f>
        <v/>
      </c>
      <c r="L219" s="102" t="str">
        <f>IF('【こちらに記載】一時ケア '!M263="","",'【こちらに記載】一時ケア '!M263)</f>
        <v/>
      </c>
      <c r="M219" s="102">
        <f>IF('【こちらに記載】一時ケア '!N263="","",'【こちらに記載】一時ケア '!N263)</f>
        <v>0</v>
      </c>
      <c r="N219" s="99">
        <f>IF('【こちらに記載】一時ケア '!O263="","",'【こちらに記載】一時ケア '!O263)</f>
        <v>0</v>
      </c>
      <c r="O219" s="99" t="str">
        <f>IF('【こちらに記載】一時ケア '!P263="","",'【こちらに記載】一時ケア '!P263)</f>
        <v/>
      </c>
      <c r="P219" s="99" t="str">
        <f>IF('【こちらに記載】一時ケア '!Q263="","",'【こちらに記載】一時ケア '!Q263)</f>
        <v/>
      </c>
      <c r="Q219" s="99" t="str">
        <f>IF('【こちらに記載】一時ケア '!R263="","",'【こちらに記載】一時ケア '!R263)</f>
        <v/>
      </c>
    </row>
    <row r="220" spans="1:17" ht="36" customHeight="1" x14ac:dyDescent="0.4">
      <c r="A220" s="99" t="str">
        <f>IF(B220="","",'【こちらに記載】一時ケア '!$O$2)</f>
        <v/>
      </c>
      <c r="B220" s="99" t="str">
        <f>IF('【こちらに記載】一時ケア '!B264="","",'【こちらに記載】一時ケア '!B264)</f>
        <v/>
      </c>
      <c r="C220" s="131" t="str">
        <f>IF('【こちらに記載】一時ケア '!C264="","",'【こちらに記載】一時ケア '!C264)</f>
        <v/>
      </c>
      <c r="D220" s="100" t="str">
        <f>IF('【こちらに記載】一時ケア '!D264="","",TEXT('【こちらに記載】一時ケア '!D264, "YYYY/MM/DD"))</f>
        <v/>
      </c>
      <c r="E220" s="131" t="str">
        <f>IF('【こちらに記載】一時ケア '!E264="","",'【こちらに記載】一時ケア '!E264)</f>
        <v/>
      </c>
      <c r="F220" s="131" t="str">
        <f>IF('【こちらに記載】一時ケア '!F264="","",'【こちらに記載】一時ケア '!F264)</f>
        <v/>
      </c>
      <c r="G220" s="131" t="str">
        <f>IF('【こちらに記載】一時ケア '!G264="","",'【こちらに記載】一時ケア '!G264)</f>
        <v/>
      </c>
      <c r="H220" s="131" t="str">
        <f>IF('【こちらに記載】一時ケア '!H263="","",'【こちらに記載】一時ケア '!H263)</f>
        <v/>
      </c>
      <c r="I220" s="100" t="str">
        <f>IF('【こちらに記載】一時ケア '!I264="","",TEXT('【こちらに記載】一時ケア '!I264, "YYYY/MM/DD"))</f>
        <v/>
      </c>
      <c r="J220" s="101" t="str">
        <f>IF('【こちらに記載】一時ケア '!J264="","",TEXT('【こちらに記載】一時ケア '!J264,"aaa"))</f>
        <v/>
      </c>
      <c r="K220" s="102" t="str">
        <f>IF('【こちらに記載】一時ケア '!K264="","",'【こちらに記載】一時ケア '!K264)</f>
        <v/>
      </c>
      <c r="L220" s="102" t="str">
        <f>IF('【こちらに記載】一時ケア '!M264="","",'【こちらに記載】一時ケア '!M264)</f>
        <v/>
      </c>
      <c r="M220" s="102">
        <f>IF('【こちらに記載】一時ケア '!N264="","",'【こちらに記載】一時ケア '!N264)</f>
        <v>0</v>
      </c>
      <c r="N220" s="99">
        <f>IF('【こちらに記載】一時ケア '!O264="","",'【こちらに記載】一時ケア '!O264)</f>
        <v>0</v>
      </c>
      <c r="O220" s="99" t="str">
        <f>IF('【こちらに記載】一時ケア '!P264="","",'【こちらに記載】一時ケア '!P264)</f>
        <v/>
      </c>
      <c r="P220" s="99" t="str">
        <f>IF('【こちらに記載】一時ケア '!Q264="","",'【こちらに記載】一時ケア '!Q264)</f>
        <v/>
      </c>
      <c r="Q220" s="99" t="str">
        <f>IF('【こちらに記載】一時ケア '!R264="","",'【こちらに記載】一時ケア '!R264)</f>
        <v/>
      </c>
    </row>
    <row r="221" spans="1:17" ht="36" customHeight="1" x14ac:dyDescent="0.4">
      <c r="A221" s="99" t="str">
        <f>IF(B221="","",'【こちらに記載】一時ケア '!$O$2)</f>
        <v/>
      </c>
      <c r="B221" s="99" t="str">
        <f>IF('【こちらに記載】一時ケア '!B265="","",'【こちらに記載】一時ケア '!B265)</f>
        <v/>
      </c>
      <c r="C221" s="131" t="str">
        <f>IF('【こちらに記載】一時ケア '!C265="","",'【こちらに記載】一時ケア '!C265)</f>
        <v/>
      </c>
      <c r="D221" s="100" t="str">
        <f>IF('【こちらに記載】一時ケア '!D265="","",TEXT('【こちらに記載】一時ケア '!D265, "YYYY/MM/DD"))</f>
        <v/>
      </c>
      <c r="E221" s="131" t="str">
        <f>IF('【こちらに記載】一時ケア '!E265="","",'【こちらに記載】一時ケア '!E265)</f>
        <v/>
      </c>
      <c r="F221" s="131" t="str">
        <f>IF('【こちらに記載】一時ケア '!F265="","",'【こちらに記載】一時ケア '!F265)</f>
        <v/>
      </c>
      <c r="G221" s="131" t="str">
        <f>IF('【こちらに記載】一時ケア '!G265="","",'【こちらに記載】一時ケア '!G265)</f>
        <v/>
      </c>
      <c r="H221" s="131" t="str">
        <f>IF('【こちらに記載】一時ケア '!H264="","",'【こちらに記載】一時ケア '!H264)</f>
        <v/>
      </c>
      <c r="I221" s="100" t="str">
        <f>IF('【こちらに記載】一時ケア '!I265="","",TEXT('【こちらに記載】一時ケア '!I265, "YYYY/MM/DD"))</f>
        <v/>
      </c>
      <c r="J221" s="101" t="str">
        <f>IF('【こちらに記載】一時ケア '!J265="","",TEXT('【こちらに記載】一時ケア '!J265,"aaa"))</f>
        <v/>
      </c>
      <c r="K221" s="102" t="str">
        <f>IF('【こちらに記載】一時ケア '!K265="","",'【こちらに記載】一時ケア '!K265)</f>
        <v/>
      </c>
      <c r="L221" s="102" t="str">
        <f>IF('【こちらに記載】一時ケア '!M265="","",'【こちらに記載】一時ケア '!M265)</f>
        <v/>
      </c>
      <c r="M221" s="102">
        <f>IF('【こちらに記載】一時ケア '!N265="","",'【こちらに記載】一時ケア '!N265)</f>
        <v>0</v>
      </c>
      <c r="N221" s="99">
        <f>IF('【こちらに記載】一時ケア '!O265="","",'【こちらに記載】一時ケア '!O265)</f>
        <v>0</v>
      </c>
      <c r="O221" s="99" t="str">
        <f>IF('【こちらに記載】一時ケア '!P265="","",'【こちらに記載】一時ケア '!P265)</f>
        <v/>
      </c>
      <c r="P221" s="99" t="str">
        <f>IF('【こちらに記載】一時ケア '!Q265="","",'【こちらに記載】一時ケア '!Q265)</f>
        <v/>
      </c>
      <c r="Q221" s="99" t="str">
        <f>IF('【こちらに記載】一時ケア '!R265="","",'【こちらに記載】一時ケア '!R265)</f>
        <v/>
      </c>
    </row>
    <row r="222" spans="1:17" ht="36" customHeight="1" x14ac:dyDescent="0.4">
      <c r="A222" s="99" t="str">
        <f>IF(B222="","",'【こちらに記載】一時ケア '!$O$2)</f>
        <v/>
      </c>
      <c r="B222" s="99" t="str">
        <f>IF('【こちらに記載】一時ケア '!B268="","",'【こちらに記載】一時ケア '!B268)</f>
        <v/>
      </c>
      <c r="C222" s="131" t="str">
        <f>IF('【こちらに記載】一時ケア '!C268="","",'【こちらに記載】一時ケア '!C268)</f>
        <v/>
      </c>
      <c r="D222" s="100" t="str">
        <f>IF('【こちらに記載】一時ケア '!D268="","",TEXT('【こちらに記載】一時ケア '!D268, "YYYY/MM/DD"))</f>
        <v/>
      </c>
      <c r="E222" s="131" t="str">
        <f>IF('【こちらに記載】一時ケア '!E268="","",'【こちらに記載】一時ケア '!E268)</f>
        <v/>
      </c>
      <c r="F222" s="131" t="str">
        <f>IF('【こちらに記載】一時ケア '!F268="","",'【こちらに記載】一時ケア '!F268)</f>
        <v/>
      </c>
      <c r="G222" s="131" t="str">
        <f>IF('【こちらに記載】一時ケア '!G268="","",'【こちらに記載】一時ケア '!G268)</f>
        <v/>
      </c>
      <c r="H222" s="131" t="str">
        <f>IF('【こちらに記載】一時ケア '!H267="","",'【こちらに記載】一時ケア '!H267)</f>
        <v/>
      </c>
      <c r="I222" s="100" t="str">
        <f>IF('【こちらに記載】一時ケア '!I268="","",TEXT('【こちらに記載】一時ケア '!I268, "YYYY/MM/DD"))</f>
        <v/>
      </c>
      <c r="J222" s="101" t="str">
        <f>IF('【こちらに記載】一時ケア '!J268="","",TEXT('【こちらに記載】一時ケア '!J268,"aaa"))</f>
        <v/>
      </c>
      <c r="K222" s="102" t="str">
        <f>IF('【こちらに記載】一時ケア '!K268="","",'【こちらに記載】一時ケア '!K268)</f>
        <v/>
      </c>
      <c r="L222" s="102" t="str">
        <f>IF('【こちらに記載】一時ケア '!M268="","",'【こちらに記載】一時ケア '!M268)</f>
        <v/>
      </c>
      <c r="M222" s="102">
        <f>IF('【こちらに記載】一時ケア '!N268="","",'【こちらに記載】一時ケア '!N268)</f>
        <v>0</v>
      </c>
      <c r="N222" s="99">
        <f>IF('【こちらに記載】一時ケア '!O268="","",'【こちらに記載】一時ケア '!O268)</f>
        <v>0</v>
      </c>
      <c r="O222" s="99" t="str">
        <f>IF('【こちらに記載】一時ケア '!P268="","",'【こちらに記載】一時ケア '!P268)</f>
        <v/>
      </c>
      <c r="P222" s="99" t="str">
        <f>IF('【こちらに記載】一時ケア '!Q268="","",'【こちらに記載】一時ケア '!Q268)</f>
        <v/>
      </c>
      <c r="Q222" s="99" t="str">
        <f>IF('【こちらに記載】一時ケア '!R268="","",'【こちらに記載】一時ケア '!R268)</f>
        <v/>
      </c>
    </row>
    <row r="223" spans="1:17" ht="36" customHeight="1" x14ac:dyDescent="0.4">
      <c r="A223" s="99" t="str">
        <f>IF(B223="","",'【こちらに記載】一時ケア '!$O$2)</f>
        <v/>
      </c>
      <c r="B223" s="99" t="str">
        <f>IF('【こちらに記載】一時ケア '!B269="","",'【こちらに記載】一時ケア '!B269)</f>
        <v/>
      </c>
      <c r="C223" s="131" t="str">
        <f>IF('【こちらに記載】一時ケア '!C269="","",'【こちらに記載】一時ケア '!C269)</f>
        <v/>
      </c>
      <c r="D223" s="100" t="str">
        <f>IF('【こちらに記載】一時ケア '!D269="","",TEXT('【こちらに記載】一時ケア '!D269, "YYYY/MM/DD"))</f>
        <v/>
      </c>
      <c r="E223" s="131" t="str">
        <f>IF('【こちらに記載】一時ケア '!E269="","",'【こちらに記載】一時ケア '!E269)</f>
        <v/>
      </c>
      <c r="F223" s="131" t="str">
        <f>IF('【こちらに記載】一時ケア '!F269="","",'【こちらに記載】一時ケア '!F269)</f>
        <v/>
      </c>
      <c r="G223" s="131" t="str">
        <f>IF('【こちらに記載】一時ケア '!G269="","",'【こちらに記載】一時ケア '!G269)</f>
        <v/>
      </c>
      <c r="H223" s="131" t="str">
        <f>IF('【こちらに記載】一時ケア '!H268="","",'【こちらに記載】一時ケア '!H268)</f>
        <v/>
      </c>
      <c r="I223" s="100" t="str">
        <f>IF('【こちらに記載】一時ケア '!I269="","",TEXT('【こちらに記載】一時ケア '!I269, "YYYY/MM/DD"))</f>
        <v/>
      </c>
      <c r="J223" s="101" t="str">
        <f>IF('【こちらに記載】一時ケア '!J269="","",TEXT('【こちらに記載】一時ケア '!J269,"aaa"))</f>
        <v/>
      </c>
      <c r="K223" s="102" t="str">
        <f>IF('【こちらに記載】一時ケア '!K269="","",'【こちらに記載】一時ケア '!K269)</f>
        <v/>
      </c>
      <c r="L223" s="102" t="str">
        <f>IF('【こちらに記載】一時ケア '!M269="","",'【こちらに記載】一時ケア '!M269)</f>
        <v/>
      </c>
      <c r="M223" s="102">
        <f>IF('【こちらに記載】一時ケア '!N269="","",'【こちらに記載】一時ケア '!N269)</f>
        <v>0</v>
      </c>
      <c r="N223" s="99">
        <f>IF('【こちらに記載】一時ケア '!O269="","",'【こちらに記載】一時ケア '!O269)</f>
        <v>0</v>
      </c>
      <c r="O223" s="99" t="str">
        <f>IF('【こちらに記載】一時ケア '!P269="","",'【こちらに記載】一時ケア '!P269)</f>
        <v/>
      </c>
      <c r="P223" s="99" t="str">
        <f>IF('【こちらに記載】一時ケア '!Q269="","",'【こちらに記載】一時ケア '!Q269)</f>
        <v/>
      </c>
      <c r="Q223" s="99" t="str">
        <f>IF('【こちらに記載】一時ケア '!R269="","",'【こちらに記載】一時ケア '!R269)</f>
        <v/>
      </c>
    </row>
    <row r="224" spans="1:17" ht="36" customHeight="1" x14ac:dyDescent="0.4">
      <c r="A224" s="99" t="str">
        <f>IF(B224="","",'【こちらに記載】一時ケア '!$O$2)</f>
        <v/>
      </c>
      <c r="B224" s="99" t="str">
        <f>IF('【こちらに記載】一時ケア '!B270="","",'【こちらに記載】一時ケア '!B270)</f>
        <v/>
      </c>
      <c r="C224" s="131" t="str">
        <f>IF('【こちらに記載】一時ケア '!C270="","",'【こちらに記載】一時ケア '!C270)</f>
        <v/>
      </c>
      <c r="D224" s="100" t="str">
        <f>IF('【こちらに記載】一時ケア '!D270="","",TEXT('【こちらに記載】一時ケア '!D270, "YYYY/MM/DD"))</f>
        <v/>
      </c>
      <c r="E224" s="131" t="str">
        <f>IF('【こちらに記載】一時ケア '!E270="","",'【こちらに記載】一時ケア '!E270)</f>
        <v/>
      </c>
      <c r="F224" s="131" t="str">
        <f>IF('【こちらに記載】一時ケア '!F270="","",'【こちらに記載】一時ケア '!F270)</f>
        <v/>
      </c>
      <c r="G224" s="131" t="str">
        <f>IF('【こちらに記載】一時ケア '!G270="","",'【こちらに記載】一時ケア '!G270)</f>
        <v/>
      </c>
      <c r="H224" s="131" t="str">
        <f>IF('【こちらに記載】一時ケア '!H269="","",'【こちらに記載】一時ケア '!H269)</f>
        <v/>
      </c>
      <c r="I224" s="100" t="str">
        <f>IF('【こちらに記載】一時ケア '!I270="","",TEXT('【こちらに記載】一時ケア '!I270, "YYYY/MM/DD"))</f>
        <v/>
      </c>
      <c r="J224" s="101" t="str">
        <f>IF('【こちらに記載】一時ケア '!J270="","",TEXT('【こちらに記載】一時ケア '!J270,"aaa"))</f>
        <v/>
      </c>
      <c r="K224" s="102" t="str">
        <f>IF('【こちらに記載】一時ケア '!K270="","",'【こちらに記載】一時ケア '!K270)</f>
        <v/>
      </c>
      <c r="L224" s="102" t="str">
        <f>IF('【こちらに記載】一時ケア '!M270="","",'【こちらに記載】一時ケア '!M270)</f>
        <v/>
      </c>
      <c r="M224" s="102">
        <f>IF('【こちらに記載】一時ケア '!N270="","",'【こちらに記載】一時ケア '!N270)</f>
        <v>0</v>
      </c>
      <c r="N224" s="99">
        <f>IF('【こちらに記載】一時ケア '!O270="","",'【こちらに記載】一時ケア '!O270)</f>
        <v>0</v>
      </c>
      <c r="O224" s="99" t="str">
        <f>IF('【こちらに記載】一時ケア '!P270="","",'【こちらに記載】一時ケア '!P270)</f>
        <v/>
      </c>
      <c r="P224" s="99" t="str">
        <f>IF('【こちらに記載】一時ケア '!Q270="","",'【こちらに記載】一時ケア '!Q270)</f>
        <v/>
      </c>
      <c r="Q224" s="99" t="str">
        <f>IF('【こちらに記載】一時ケア '!R270="","",'【こちらに記載】一時ケア '!R270)</f>
        <v/>
      </c>
    </row>
    <row r="225" spans="1:17" ht="36" customHeight="1" x14ac:dyDescent="0.4">
      <c r="A225" s="99" t="str">
        <f>IF(B225="","",'【こちらに記載】一時ケア '!$O$2)</f>
        <v/>
      </c>
      <c r="B225" s="99" t="str">
        <f>IF('【こちらに記載】一時ケア '!B271="","",'【こちらに記載】一時ケア '!B271)</f>
        <v/>
      </c>
      <c r="C225" s="131" t="str">
        <f>IF('【こちらに記載】一時ケア '!C271="","",'【こちらに記載】一時ケア '!C271)</f>
        <v/>
      </c>
      <c r="D225" s="100" t="str">
        <f>IF('【こちらに記載】一時ケア '!D271="","",TEXT('【こちらに記載】一時ケア '!D271, "YYYY/MM/DD"))</f>
        <v/>
      </c>
      <c r="E225" s="131" t="str">
        <f>IF('【こちらに記載】一時ケア '!E271="","",'【こちらに記載】一時ケア '!E271)</f>
        <v/>
      </c>
      <c r="F225" s="131" t="str">
        <f>IF('【こちらに記載】一時ケア '!F271="","",'【こちらに記載】一時ケア '!F271)</f>
        <v/>
      </c>
      <c r="G225" s="131" t="str">
        <f>IF('【こちらに記載】一時ケア '!G271="","",'【こちらに記載】一時ケア '!G271)</f>
        <v/>
      </c>
      <c r="H225" s="131" t="str">
        <f>IF('【こちらに記載】一時ケア '!H270="","",'【こちらに記載】一時ケア '!H270)</f>
        <v/>
      </c>
      <c r="I225" s="100" t="str">
        <f>IF('【こちらに記載】一時ケア '!I271="","",TEXT('【こちらに記載】一時ケア '!I271, "YYYY/MM/DD"))</f>
        <v/>
      </c>
      <c r="J225" s="101" t="str">
        <f>IF('【こちらに記載】一時ケア '!J271="","",TEXT('【こちらに記載】一時ケア '!J271,"aaa"))</f>
        <v/>
      </c>
      <c r="K225" s="102" t="str">
        <f>IF('【こちらに記載】一時ケア '!K271="","",'【こちらに記載】一時ケア '!K271)</f>
        <v/>
      </c>
      <c r="L225" s="102" t="str">
        <f>IF('【こちらに記載】一時ケア '!M271="","",'【こちらに記載】一時ケア '!M271)</f>
        <v/>
      </c>
      <c r="M225" s="102">
        <f>IF('【こちらに記載】一時ケア '!N271="","",'【こちらに記載】一時ケア '!N271)</f>
        <v>0</v>
      </c>
      <c r="N225" s="99">
        <f>IF('【こちらに記載】一時ケア '!O271="","",'【こちらに記載】一時ケア '!O271)</f>
        <v>0</v>
      </c>
      <c r="O225" s="99" t="str">
        <f>IF('【こちらに記載】一時ケア '!P271="","",'【こちらに記載】一時ケア '!P271)</f>
        <v/>
      </c>
      <c r="P225" s="99" t="str">
        <f>IF('【こちらに記載】一時ケア '!Q271="","",'【こちらに記載】一時ケア '!Q271)</f>
        <v/>
      </c>
      <c r="Q225" s="99" t="str">
        <f>IF('【こちらに記載】一時ケア '!R271="","",'【こちらに記載】一時ケア '!R271)</f>
        <v/>
      </c>
    </row>
    <row r="226" spans="1:17" ht="36" customHeight="1" x14ac:dyDescent="0.4">
      <c r="A226" s="99" t="str">
        <f>IF(B226="","",'【こちらに記載】一時ケア '!$O$2)</f>
        <v/>
      </c>
      <c r="B226" s="99" t="str">
        <f>IF('【こちらに記載】一時ケア '!B272="","",'【こちらに記載】一時ケア '!B272)</f>
        <v/>
      </c>
      <c r="C226" s="131" t="str">
        <f>IF('【こちらに記載】一時ケア '!C272="","",'【こちらに記載】一時ケア '!C272)</f>
        <v/>
      </c>
      <c r="D226" s="100" t="str">
        <f>IF('【こちらに記載】一時ケア '!D272="","",TEXT('【こちらに記載】一時ケア '!D272, "YYYY/MM/DD"))</f>
        <v/>
      </c>
      <c r="E226" s="131" t="str">
        <f>IF('【こちらに記載】一時ケア '!E272="","",'【こちらに記載】一時ケア '!E272)</f>
        <v/>
      </c>
      <c r="F226" s="131" t="str">
        <f>IF('【こちらに記載】一時ケア '!F272="","",'【こちらに記載】一時ケア '!F272)</f>
        <v/>
      </c>
      <c r="G226" s="131" t="str">
        <f>IF('【こちらに記載】一時ケア '!G272="","",'【こちらに記載】一時ケア '!G272)</f>
        <v/>
      </c>
      <c r="H226" s="131" t="str">
        <f>IF('【こちらに記載】一時ケア '!H271="","",'【こちらに記載】一時ケア '!H271)</f>
        <v/>
      </c>
      <c r="I226" s="100" t="str">
        <f>IF('【こちらに記載】一時ケア '!I272="","",TEXT('【こちらに記載】一時ケア '!I272, "YYYY/MM/DD"))</f>
        <v/>
      </c>
      <c r="J226" s="101" t="str">
        <f>IF('【こちらに記載】一時ケア '!J272="","",TEXT('【こちらに記載】一時ケア '!J272,"aaa"))</f>
        <v/>
      </c>
      <c r="K226" s="102" t="str">
        <f>IF('【こちらに記載】一時ケア '!K272="","",'【こちらに記載】一時ケア '!K272)</f>
        <v/>
      </c>
      <c r="L226" s="102" t="str">
        <f>IF('【こちらに記載】一時ケア '!M272="","",'【こちらに記載】一時ケア '!M272)</f>
        <v/>
      </c>
      <c r="M226" s="102">
        <f>IF('【こちらに記載】一時ケア '!N272="","",'【こちらに記載】一時ケア '!N272)</f>
        <v>0</v>
      </c>
      <c r="N226" s="99">
        <f>IF('【こちらに記載】一時ケア '!O272="","",'【こちらに記載】一時ケア '!O272)</f>
        <v>0</v>
      </c>
      <c r="O226" s="99" t="str">
        <f>IF('【こちらに記載】一時ケア '!P272="","",'【こちらに記載】一時ケア '!P272)</f>
        <v/>
      </c>
      <c r="P226" s="99" t="str">
        <f>IF('【こちらに記載】一時ケア '!Q272="","",'【こちらに記載】一時ケア '!Q272)</f>
        <v/>
      </c>
      <c r="Q226" s="99" t="str">
        <f>IF('【こちらに記載】一時ケア '!R272="","",'【こちらに記載】一時ケア '!R272)</f>
        <v/>
      </c>
    </row>
    <row r="227" spans="1:17" ht="36" customHeight="1" x14ac:dyDescent="0.4">
      <c r="A227" s="99" t="str">
        <f>IF(B227="","",'【こちらに記載】一時ケア '!$O$2)</f>
        <v/>
      </c>
      <c r="B227" s="99" t="str">
        <f>IF('【こちらに記載】一時ケア '!B273="","",'【こちらに記載】一時ケア '!B273)</f>
        <v/>
      </c>
      <c r="C227" s="131" t="str">
        <f>IF('【こちらに記載】一時ケア '!C273="","",'【こちらに記載】一時ケア '!C273)</f>
        <v/>
      </c>
      <c r="D227" s="100" t="str">
        <f>IF('【こちらに記載】一時ケア '!D273="","",TEXT('【こちらに記載】一時ケア '!D273, "YYYY/MM/DD"))</f>
        <v/>
      </c>
      <c r="E227" s="131" t="str">
        <f>IF('【こちらに記載】一時ケア '!E273="","",'【こちらに記載】一時ケア '!E273)</f>
        <v/>
      </c>
      <c r="F227" s="131" t="str">
        <f>IF('【こちらに記載】一時ケア '!F273="","",'【こちらに記載】一時ケア '!F273)</f>
        <v/>
      </c>
      <c r="G227" s="131" t="str">
        <f>IF('【こちらに記載】一時ケア '!G273="","",'【こちらに記載】一時ケア '!G273)</f>
        <v/>
      </c>
      <c r="H227" s="131" t="str">
        <f>IF('【こちらに記載】一時ケア '!H272="","",'【こちらに記載】一時ケア '!H272)</f>
        <v/>
      </c>
      <c r="I227" s="100" t="str">
        <f>IF('【こちらに記載】一時ケア '!I273="","",TEXT('【こちらに記載】一時ケア '!I273, "YYYY/MM/DD"))</f>
        <v/>
      </c>
      <c r="J227" s="101" t="str">
        <f>IF('【こちらに記載】一時ケア '!J273="","",TEXT('【こちらに記載】一時ケア '!J273,"aaa"))</f>
        <v/>
      </c>
      <c r="K227" s="102" t="str">
        <f>IF('【こちらに記載】一時ケア '!K273="","",'【こちらに記載】一時ケア '!K273)</f>
        <v/>
      </c>
      <c r="L227" s="102" t="str">
        <f>IF('【こちらに記載】一時ケア '!M273="","",'【こちらに記載】一時ケア '!M273)</f>
        <v/>
      </c>
      <c r="M227" s="102">
        <f>IF('【こちらに記載】一時ケア '!N273="","",'【こちらに記載】一時ケア '!N273)</f>
        <v>0</v>
      </c>
      <c r="N227" s="99">
        <f>IF('【こちらに記載】一時ケア '!O273="","",'【こちらに記載】一時ケア '!O273)</f>
        <v>0</v>
      </c>
      <c r="O227" s="99" t="str">
        <f>IF('【こちらに記載】一時ケア '!P273="","",'【こちらに記載】一時ケア '!P273)</f>
        <v/>
      </c>
      <c r="P227" s="99" t="str">
        <f>IF('【こちらに記載】一時ケア '!Q273="","",'【こちらに記載】一時ケア '!Q273)</f>
        <v/>
      </c>
      <c r="Q227" s="99" t="str">
        <f>IF('【こちらに記載】一時ケア '!R273="","",'【こちらに記載】一時ケア '!R273)</f>
        <v/>
      </c>
    </row>
    <row r="228" spans="1:17" ht="36" customHeight="1" x14ac:dyDescent="0.4">
      <c r="A228" s="99" t="str">
        <f>IF(B228="","",'【こちらに記載】一時ケア '!$O$2)</f>
        <v/>
      </c>
      <c r="B228" s="99" t="str">
        <f>IF('【こちらに記載】一時ケア '!B274="","",'【こちらに記載】一時ケア '!B274)</f>
        <v/>
      </c>
      <c r="C228" s="131" t="str">
        <f>IF('【こちらに記載】一時ケア '!C274="","",'【こちらに記載】一時ケア '!C274)</f>
        <v/>
      </c>
      <c r="D228" s="100" t="str">
        <f>IF('【こちらに記載】一時ケア '!D274="","",TEXT('【こちらに記載】一時ケア '!D274, "YYYY/MM/DD"))</f>
        <v/>
      </c>
      <c r="E228" s="131" t="str">
        <f>IF('【こちらに記載】一時ケア '!E274="","",'【こちらに記載】一時ケア '!E274)</f>
        <v/>
      </c>
      <c r="F228" s="131" t="str">
        <f>IF('【こちらに記載】一時ケア '!F274="","",'【こちらに記載】一時ケア '!F274)</f>
        <v/>
      </c>
      <c r="G228" s="131" t="str">
        <f>IF('【こちらに記載】一時ケア '!G274="","",'【こちらに記載】一時ケア '!G274)</f>
        <v/>
      </c>
      <c r="H228" s="131" t="str">
        <f>IF('【こちらに記載】一時ケア '!H273="","",'【こちらに記載】一時ケア '!H273)</f>
        <v/>
      </c>
      <c r="I228" s="100" t="str">
        <f>IF('【こちらに記載】一時ケア '!I274="","",TEXT('【こちらに記載】一時ケア '!I274, "YYYY/MM/DD"))</f>
        <v/>
      </c>
      <c r="J228" s="101" t="str">
        <f>IF('【こちらに記載】一時ケア '!J274="","",TEXT('【こちらに記載】一時ケア '!J274,"aaa"))</f>
        <v/>
      </c>
      <c r="K228" s="102" t="str">
        <f>IF('【こちらに記載】一時ケア '!K274="","",'【こちらに記載】一時ケア '!K274)</f>
        <v/>
      </c>
      <c r="L228" s="102" t="str">
        <f>IF('【こちらに記載】一時ケア '!M274="","",'【こちらに記載】一時ケア '!M274)</f>
        <v/>
      </c>
      <c r="M228" s="102">
        <f>IF('【こちらに記載】一時ケア '!N274="","",'【こちらに記載】一時ケア '!N274)</f>
        <v>0</v>
      </c>
      <c r="N228" s="99">
        <f>IF('【こちらに記載】一時ケア '!O274="","",'【こちらに記載】一時ケア '!O274)</f>
        <v>0</v>
      </c>
      <c r="O228" s="99" t="str">
        <f>IF('【こちらに記載】一時ケア '!P274="","",'【こちらに記載】一時ケア '!P274)</f>
        <v/>
      </c>
      <c r="P228" s="99" t="str">
        <f>IF('【こちらに記載】一時ケア '!Q274="","",'【こちらに記載】一時ケア '!Q274)</f>
        <v/>
      </c>
      <c r="Q228" s="99" t="str">
        <f>IF('【こちらに記載】一時ケア '!R274="","",'【こちらに記載】一時ケア '!R274)</f>
        <v/>
      </c>
    </row>
    <row r="229" spans="1:17" ht="36" customHeight="1" x14ac:dyDescent="0.4">
      <c r="A229" s="99" t="str">
        <f>IF(B229="","",'【こちらに記載】一時ケア '!$O$2)</f>
        <v/>
      </c>
      <c r="B229" s="99" t="str">
        <f>IF('【こちらに記載】一時ケア '!B275="","",'【こちらに記載】一時ケア '!B275)</f>
        <v/>
      </c>
      <c r="C229" s="131" t="str">
        <f>IF('【こちらに記載】一時ケア '!C275="","",'【こちらに記載】一時ケア '!C275)</f>
        <v/>
      </c>
      <c r="D229" s="100" t="str">
        <f>IF('【こちらに記載】一時ケア '!D275="","",TEXT('【こちらに記載】一時ケア '!D275, "YYYY/MM/DD"))</f>
        <v/>
      </c>
      <c r="E229" s="131" t="str">
        <f>IF('【こちらに記載】一時ケア '!E275="","",'【こちらに記載】一時ケア '!E275)</f>
        <v/>
      </c>
      <c r="F229" s="131" t="str">
        <f>IF('【こちらに記載】一時ケア '!F275="","",'【こちらに記載】一時ケア '!F275)</f>
        <v/>
      </c>
      <c r="G229" s="131" t="str">
        <f>IF('【こちらに記載】一時ケア '!G275="","",'【こちらに記載】一時ケア '!G275)</f>
        <v/>
      </c>
      <c r="H229" s="131" t="str">
        <f>IF('【こちらに記載】一時ケア '!H274="","",'【こちらに記載】一時ケア '!H274)</f>
        <v/>
      </c>
      <c r="I229" s="100" t="str">
        <f>IF('【こちらに記載】一時ケア '!I275="","",TEXT('【こちらに記載】一時ケア '!I275, "YYYY/MM/DD"))</f>
        <v/>
      </c>
      <c r="J229" s="101" t="str">
        <f>IF('【こちらに記載】一時ケア '!J275="","",TEXT('【こちらに記載】一時ケア '!J275,"aaa"))</f>
        <v/>
      </c>
      <c r="K229" s="102" t="str">
        <f>IF('【こちらに記載】一時ケア '!K275="","",'【こちらに記載】一時ケア '!K275)</f>
        <v/>
      </c>
      <c r="L229" s="102" t="str">
        <f>IF('【こちらに記載】一時ケア '!M275="","",'【こちらに記載】一時ケア '!M275)</f>
        <v/>
      </c>
      <c r="M229" s="102">
        <f>IF('【こちらに記載】一時ケア '!N275="","",'【こちらに記載】一時ケア '!N275)</f>
        <v>0</v>
      </c>
      <c r="N229" s="99">
        <f>IF('【こちらに記載】一時ケア '!O275="","",'【こちらに記載】一時ケア '!O275)</f>
        <v>0</v>
      </c>
      <c r="O229" s="99" t="str">
        <f>IF('【こちらに記載】一時ケア '!P275="","",'【こちらに記載】一時ケア '!P275)</f>
        <v/>
      </c>
      <c r="P229" s="99" t="str">
        <f>IF('【こちらに記載】一時ケア '!Q275="","",'【こちらに記載】一時ケア '!Q275)</f>
        <v/>
      </c>
      <c r="Q229" s="99" t="str">
        <f>IF('【こちらに記載】一時ケア '!R275="","",'【こちらに記載】一時ケア '!R275)</f>
        <v/>
      </c>
    </row>
    <row r="230" spans="1:17" ht="36" customHeight="1" x14ac:dyDescent="0.4">
      <c r="A230" s="99" t="str">
        <f>IF(B230="","",'【こちらに記載】一時ケア '!$O$2)</f>
        <v/>
      </c>
      <c r="B230" s="99" t="str">
        <f>IF('【こちらに記載】一時ケア '!B276="","",'【こちらに記載】一時ケア '!B276)</f>
        <v/>
      </c>
      <c r="C230" s="131" t="str">
        <f>IF('【こちらに記載】一時ケア '!C276="","",'【こちらに記載】一時ケア '!C276)</f>
        <v/>
      </c>
      <c r="D230" s="100" t="str">
        <f>IF('【こちらに記載】一時ケア '!D276="","",TEXT('【こちらに記載】一時ケア '!D276, "YYYY/MM/DD"))</f>
        <v/>
      </c>
      <c r="E230" s="131" t="str">
        <f>IF('【こちらに記載】一時ケア '!E276="","",'【こちらに記載】一時ケア '!E276)</f>
        <v/>
      </c>
      <c r="F230" s="131" t="str">
        <f>IF('【こちらに記載】一時ケア '!F276="","",'【こちらに記載】一時ケア '!F276)</f>
        <v/>
      </c>
      <c r="G230" s="131" t="str">
        <f>IF('【こちらに記載】一時ケア '!G276="","",'【こちらに記載】一時ケア '!G276)</f>
        <v/>
      </c>
      <c r="H230" s="131" t="str">
        <f>IF('【こちらに記載】一時ケア '!H275="","",'【こちらに記載】一時ケア '!H275)</f>
        <v/>
      </c>
      <c r="I230" s="100" t="str">
        <f>IF('【こちらに記載】一時ケア '!I276="","",TEXT('【こちらに記載】一時ケア '!I276, "YYYY/MM/DD"))</f>
        <v/>
      </c>
      <c r="J230" s="101" t="str">
        <f>IF('【こちらに記載】一時ケア '!J276="","",TEXT('【こちらに記載】一時ケア '!J276,"aaa"))</f>
        <v/>
      </c>
      <c r="K230" s="102" t="str">
        <f>IF('【こちらに記載】一時ケア '!K276="","",'【こちらに記載】一時ケア '!K276)</f>
        <v/>
      </c>
      <c r="L230" s="102" t="str">
        <f>IF('【こちらに記載】一時ケア '!M276="","",'【こちらに記載】一時ケア '!M276)</f>
        <v/>
      </c>
      <c r="M230" s="102">
        <f>IF('【こちらに記載】一時ケア '!N276="","",'【こちらに記載】一時ケア '!N276)</f>
        <v>0</v>
      </c>
      <c r="N230" s="99">
        <f>IF('【こちらに記載】一時ケア '!O276="","",'【こちらに記載】一時ケア '!O276)</f>
        <v>0</v>
      </c>
      <c r="O230" s="99" t="str">
        <f>IF('【こちらに記載】一時ケア '!P276="","",'【こちらに記載】一時ケア '!P276)</f>
        <v/>
      </c>
      <c r="P230" s="99" t="str">
        <f>IF('【こちらに記載】一時ケア '!Q276="","",'【こちらに記載】一時ケア '!Q276)</f>
        <v/>
      </c>
      <c r="Q230" s="99" t="str">
        <f>IF('【こちらに記載】一時ケア '!R276="","",'【こちらに記載】一時ケア '!R276)</f>
        <v/>
      </c>
    </row>
    <row r="231" spans="1:17" ht="36" customHeight="1" x14ac:dyDescent="0.4">
      <c r="A231" s="99" t="str">
        <f>IF(B231="","",'【こちらに記載】一時ケア '!$O$2)</f>
        <v/>
      </c>
      <c r="B231" s="99" t="str">
        <f>IF('【こちらに記載】一時ケア '!B277="","",'【こちらに記載】一時ケア '!B277)</f>
        <v/>
      </c>
      <c r="C231" s="131" t="str">
        <f>IF('【こちらに記載】一時ケア '!C277="","",'【こちらに記載】一時ケア '!C277)</f>
        <v/>
      </c>
      <c r="D231" s="100" t="str">
        <f>IF('【こちらに記載】一時ケア '!D277="","",TEXT('【こちらに記載】一時ケア '!D277, "YYYY/MM/DD"))</f>
        <v/>
      </c>
      <c r="E231" s="131" t="str">
        <f>IF('【こちらに記載】一時ケア '!E277="","",'【こちらに記載】一時ケア '!E277)</f>
        <v/>
      </c>
      <c r="F231" s="131" t="str">
        <f>IF('【こちらに記載】一時ケア '!F277="","",'【こちらに記載】一時ケア '!F277)</f>
        <v/>
      </c>
      <c r="G231" s="131" t="str">
        <f>IF('【こちらに記載】一時ケア '!G277="","",'【こちらに記載】一時ケア '!G277)</f>
        <v/>
      </c>
      <c r="H231" s="131" t="str">
        <f>IF('【こちらに記載】一時ケア '!H276="","",'【こちらに記載】一時ケア '!H276)</f>
        <v/>
      </c>
      <c r="I231" s="100" t="str">
        <f>IF('【こちらに記載】一時ケア '!I277="","",TEXT('【こちらに記載】一時ケア '!I277, "YYYY/MM/DD"))</f>
        <v/>
      </c>
      <c r="J231" s="101" t="str">
        <f>IF('【こちらに記載】一時ケア '!J277="","",TEXT('【こちらに記載】一時ケア '!J277,"aaa"))</f>
        <v/>
      </c>
      <c r="K231" s="102" t="str">
        <f>IF('【こちらに記載】一時ケア '!K277="","",'【こちらに記載】一時ケア '!K277)</f>
        <v/>
      </c>
      <c r="L231" s="102" t="str">
        <f>IF('【こちらに記載】一時ケア '!M277="","",'【こちらに記載】一時ケア '!M277)</f>
        <v/>
      </c>
      <c r="M231" s="102">
        <f>IF('【こちらに記載】一時ケア '!N277="","",'【こちらに記載】一時ケア '!N277)</f>
        <v>0</v>
      </c>
      <c r="N231" s="99">
        <f>IF('【こちらに記載】一時ケア '!O277="","",'【こちらに記載】一時ケア '!O277)</f>
        <v>0</v>
      </c>
      <c r="O231" s="99" t="str">
        <f>IF('【こちらに記載】一時ケア '!P277="","",'【こちらに記載】一時ケア '!P277)</f>
        <v/>
      </c>
      <c r="P231" s="99" t="str">
        <f>IF('【こちらに記載】一時ケア '!Q277="","",'【こちらに記載】一時ケア '!Q277)</f>
        <v/>
      </c>
      <c r="Q231" s="99" t="str">
        <f>IF('【こちらに記載】一時ケア '!R277="","",'【こちらに記載】一時ケア '!R277)</f>
        <v/>
      </c>
    </row>
    <row r="232" spans="1:17" ht="36" customHeight="1" x14ac:dyDescent="0.4">
      <c r="A232" s="99" t="str">
        <f>IF(B232="","",'【こちらに記載】一時ケア '!$O$2)</f>
        <v/>
      </c>
      <c r="B232" s="99" t="str">
        <f>IF('【こちらに記載】一時ケア '!B280="","",'【こちらに記載】一時ケア '!B280)</f>
        <v/>
      </c>
      <c r="C232" s="131" t="str">
        <f>IF('【こちらに記載】一時ケア '!C280="","",'【こちらに記載】一時ケア '!C280)</f>
        <v/>
      </c>
      <c r="D232" s="100" t="str">
        <f>IF('【こちらに記載】一時ケア '!D280="","",TEXT('【こちらに記載】一時ケア '!D280, "YYYY/MM/DD"))</f>
        <v/>
      </c>
      <c r="E232" s="131" t="str">
        <f>IF('【こちらに記載】一時ケア '!E280="","",'【こちらに記載】一時ケア '!E280)</f>
        <v/>
      </c>
      <c r="F232" s="131" t="str">
        <f>IF('【こちらに記載】一時ケア '!F280="","",'【こちらに記載】一時ケア '!F280)</f>
        <v/>
      </c>
      <c r="G232" s="131" t="str">
        <f>IF('【こちらに記載】一時ケア '!G280="","",'【こちらに記載】一時ケア '!G280)</f>
        <v/>
      </c>
      <c r="H232" s="131" t="str">
        <f>IF('【こちらに記載】一時ケア '!H279="","",'【こちらに記載】一時ケア '!H279)</f>
        <v/>
      </c>
      <c r="I232" s="100" t="str">
        <f>IF('【こちらに記載】一時ケア '!I280="","",TEXT('【こちらに記載】一時ケア '!I280, "YYYY/MM/DD"))</f>
        <v/>
      </c>
      <c r="J232" s="101" t="str">
        <f>IF('【こちらに記載】一時ケア '!J280="","",TEXT('【こちらに記載】一時ケア '!J280,"aaa"))</f>
        <v/>
      </c>
      <c r="K232" s="102" t="str">
        <f>IF('【こちらに記載】一時ケア '!K280="","",'【こちらに記載】一時ケア '!K280)</f>
        <v/>
      </c>
      <c r="L232" s="102" t="str">
        <f>IF('【こちらに記載】一時ケア '!M280="","",'【こちらに記載】一時ケア '!M280)</f>
        <v/>
      </c>
      <c r="M232" s="102">
        <f>IF('【こちらに記載】一時ケア '!N280="","",'【こちらに記載】一時ケア '!N280)</f>
        <v>0</v>
      </c>
      <c r="N232" s="99">
        <f>IF('【こちらに記載】一時ケア '!O280="","",'【こちらに記載】一時ケア '!O280)</f>
        <v>0</v>
      </c>
      <c r="O232" s="99" t="str">
        <f>IF('【こちらに記載】一時ケア '!P280="","",'【こちらに記載】一時ケア '!P280)</f>
        <v/>
      </c>
      <c r="P232" s="99" t="str">
        <f>IF('【こちらに記載】一時ケア '!Q280="","",'【こちらに記載】一時ケア '!Q280)</f>
        <v/>
      </c>
      <c r="Q232" s="99" t="str">
        <f>IF('【こちらに記載】一時ケア '!R280="","",'【こちらに記載】一時ケア '!R280)</f>
        <v/>
      </c>
    </row>
    <row r="233" spans="1:17" ht="36" customHeight="1" x14ac:dyDescent="0.4">
      <c r="A233" s="99" t="str">
        <f>IF(B233="","",'【こちらに記載】一時ケア '!$O$2)</f>
        <v/>
      </c>
      <c r="B233" s="99" t="str">
        <f>IF('【こちらに記載】一時ケア '!B281="","",'【こちらに記載】一時ケア '!B281)</f>
        <v/>
      </c>
      <c r="C233" s="131" t="str">
        <f>IF('【こちらに記載】一時ケア '!C281="","",'【こちらに記載】一時ケア '!C281)</f>
        <v/>
      </c>
      <c r="D233" s="100" t="str">
        <f>IF('【こちらに記載】一時ケア '!D281="","",TEXT('【こちらに記載】一時ケア '!D281, "YYYY/MM/DD"))</f>
        <v/>
      </c>
      <c r="E233" s="131" t="str">
        <f>IF('【こちらに記載】一時ケア '!E281="","",'【こちらに記載】一時ケア '!E281)</f>
        <v/>
      </c>
      <c r="F233" s="131" t="str">
        <f>IF('【こちらに記載】一時ケア '!F281="","",'【こちらに記載】一時ケア '!F281)</f>
        <v/>
      </c>
      <c r="G233" s="131" t="str">
        <f>IF('【こちらに記載】一時ケア '!G281="","",'【こちらに記載】一時ケア '!G281)</f>
        <v/>
      </c>
      <c r="H233" s="131" t="str">
        <f>IF('【こちらに記載】一時ケア '!H280="","",'【こちらに記載】一時ケア '!H280)</f>
        <v/>
      </c>
      <c r="I233" s="100" t="str">
        <f>IF('【こちらに記載】一時ケア '!I281="","",TEXT('【こちらに記載】一時ケア '!I281, "YYYY/MM/DD"))</f>
        <v/>
      </c>
      <c r="J233" s="101" t="str">
        <f>IF('【こちらに記載】一時ケア '!J281="","",TEXT('【こちらに記載】一時ケア '!J281,"aaa"))</f>
        <v/>
      </c>
      <c r="K233" s="102" t="str">
        <f>IF('【こちらに記載】一時ケア '!K281="","",'【こちらに記載】一時ケア '!K281)</f>
        <v/>
      </c>
      <c r="L233" s="102" t="str">
        <f>IF('【こちらに記載】一時ケア '!M281="","",'【こちらに記載】一時ケア '!M281)</f>
        <v/>
      </c>
      <c r="M233" s="102">
        <f>IF('【こちらに記載】一時ケア '!N281="","",'【こちらに記載】一時ケア '!N281)</f>
        <v>0</v>
      </c>
      <c r="N233" s="99">
        <f>IF('【こちらに記載】一時ケア '!O281="","",'【こちらに記載】一時ケア '!O281)</f>
        <v>0</v>
      </c>
      <c r="O233" s="99" t="str">
        <f>IF('【こちらに記載】一時ケア '!P281="","",'【こちらに記載】一時ケア '!P281)</f>
        <v/>
      </c>
      <c r="P233" s="99" t="str">
        <f>IF('【こちらに記載】一時ケア '!Q281="","",'【こちらに記載】一時ケア '!Q281)</f>
        <v/>
      </c>
      <c r="Q233" s="99" t="str">
        <f>IF('【こちらに記載】一時ケア '!R281="","",'【こちらに記載】一時ケア '!R281)</f>
        <v/>
      </c>
    </row>
    <row r="234" spans="1:17" ht="36" customHeight="1" x14ac:dyDescent="0.4">
      <c r="A234" s="99" t="str">
        <f>IF(B234="","",'【こちらに記載】一時ケア '!$O$2)</f>
        <v/>
      </c>
      <c r="B234" s="99" t="str">
        <f>IF('【こちらに記載】一時ケア '!B282="","",'【こちらに記載】一時ケア '!B282)</f>
        <v/>
      </c>
      <c r="C234" s="131" t="str">
        <f>IF('【こちらに記載】一時ケア '!C282="","",'【こちらに記載】一時ケア '!C282)</f>
        <v/>
      </c>
      <c r="D234" s="100" t="str">
        <f>IF('【こちらに記載】一時ケア '!D282="","",TEXT('【こちらに記載】一時ケア '!D282, "YYYY/MM/DD"))</f>
        <v/>
      </c>
      <c r="E234" s="131" t="str">
        <f>IF('【こちらに記載】一時ケア '!E282="","",'【こちらに記載】一時ケア '!E282)</f>
        <v/>
      </c>
      <c r="F234" s="131" t="str">
        <f>IF('【こちらに記載】一時ケア '!F282="","",'【こちらに記載】一時ケア '!F282)</f>
        <v/>
      </c>
      <c r="G234" s="131" t="str">
        <f>IF('【こちらに記載】一時ケア '!G282="","",'【こちらに記載】一時ケア '!G282)</f>
        <v/>
      </c>
      <c r="H234" s="131" t="str">
        <f>IF('【こちらに記載】一時ケア '!H281="","",'【こちらに記載】一時ケア '!H281)</f>
        <v/>
      </c>
      <c r="I234" s="100" t="str">
        <f>IF('【こちらに記載】一時ケア '!I282="","",TEXT('【こちらに記載】一時ケア '!I282, "YYYY/MM/DD"))</f>
        <v/>
      </c>
      <c r="J234" s="101" t="str">
        <f>IF('【こちらに記載】一時ケア '!J282="","",TEXT('【こちらに記載】一時ケア '!J282,"aaa"))</f>
        <v/>
      </c>
      <c r="K234" s="102" t="str">
        <f>IF('【こちらに記載】一時ケア '!K282="","",'【こちらに記載】一時ケア '!K282)</f>
        <v/>
      </c>
      <c r="L234" s="102" t="str">
        <f>IF('【こちらに記載】一時ケア '!M282="","",'【こちらに記載】一時ケア '!M282)</f>
        <v/>
      </c>
      <c r="M234" s="102">
        <f>IF('【こちらに記載】一時ケア '!N282="","",'【こちらに記載】一時ケア '!N282)</f>
        <v>0</v>
      </c>
      <c r="N234" s="99">
        <f>IF('【こちらに記載】一時ケア '!O282="","",'【こちらに記載】一時ケア '!O282)</f>
        <v>0</v>
      </c>
      <c r="O234" s="99" t="str">
        <f>IF('【こちらに記載】一時ケア '!P282="","",'【こちらに記載】一時ケア '!P282)</f>
        <v/>
      </c>
      <c r="P234" s="99" t="str">
        <f>IF('【こちらに記載】一時ケア '!Q282="","",'【こちらに記載】一時ケア '!Q282)</f>
        <v/>
      </c>
      <c r="Q234" s="99" t="str">
        <f>IF('【こちらに記載】一時ケア '!R282="","",'【こちらに記載】一時ケア '!R282)</f>
        <v/>
      </c>
    </row>
    <row r="235" spans="1:17" ht="36" customHeight="1" x14ac:dyDescent="0.4">
      <c r="A235" s="99" t="str">
        <f>IF(B235="","",'【こちらに記載】一時ケア '!$O$2)</f>
        <v/>
      </c>
      <c r="B235" s="99" t="str">
        <f>IF('【こちらに記載】一時ケア '!B283="","",'【こちらに記載】一時ケア '!B283)</f>
        <v/>
      </c>
      <c r="C235" s="131" t="str">
        <f>IF('【こちらに記載】一時ケア '!C283="","",'【こちらに記載】一時ケア '!C283)</f>
        <v/>
      </c>
      <c r="D235" s="100" t="str">
        <f>IF('【こちらに記載】一時ケア '!D283="","",TEXT('【こちらに記載】一時ケア '!D283, "YYYY/MM/DD"))</f>
        <v/>
      </c>
      <c r="E235" s="131" t="str">
        <f>IF('【こちらに記載】一時ケア '!E283="","",'【こちらに記載】一時ケア '!E283)</f>
        <v/>
      </c>
      <c r="F235" s="131" t="str">
        <f>IF('【こちらに記載】一時ケア '!F283="","",'【こちらに記載】一時ケア '!F283)</f>
        <v/>
      </c>
      <c r="G235" s="131" t="str">
        <f>IF('【こちらに記載】一時ケア '!G283="","",'【こちらに記載】一時ケア '!G283)</f>
        <v/>
      </c>
      <c r="H235" s="131" t="str">
        <f>IF('【こちらに記載】一時ケア '!H282="","",'【こちらに記載】一時ケア '!H282)</f>
        <v/>
      </c>
      <c r="I235" s="100" t="str">
        <f>IF('【こちらに記載】一時ケア '!I283="","",TEXT('【こちらに記載】一時ケア '!I283, "YYYY/MM/DD"))</f>
        <v/>
      </c>
      <c r="J235" s="101" t="str">
        <f>IF('【こちらに記載】一時ケア '!J283="","",TEXT('【こちらに記載】一時ケア '!J283,"aaa"))</f>
        <v/>
      </c>
      <c r="K235" s="102" t="str">
        <f>IF('【こちらに記載】一時ケア '!K283="","",'【こちらに記載】一時ケア '!K283)</f>
        <v/>
      </c>
      <c r="L235" s="102" t="str">
        <f>IF('【こちらに記載】一時ケア '!M283="","",'【こちらに記載】一時ケア '!M283)</f>
        <v/>
      </c>
      <c r="M235" s="102">
        <f>IF('【こちらに記載】一時ケア '!N283="","",'【こちらに記載】一時ケア '!N283)</f>
        <v>0</v>
      </c>
      <c r="N235" s="99">
        <f>IF('【こちらに記載】一時ケア '!O283="","",'【こちらに記載】一時ケア '!O283)</f>
        <v>0</v>
      </c>
      <c r="O235" s="99" t="str">
        <f>IF('【こちらに記載】一時ケア '!P283="","",'【こちらに記載】一時ケア '!P283)</f>
        <v/>
      </c>
      <c r="P235" s="99" t="str">
        <f>IF('【こちらに記載】一時ケア '!Q283="","",'【こちらに記載】一時ケア '!Q283)</f>
        <v/>
      </c>
      <c r="Q235" s="99" t="str">
        <f>IF('【こちらに記載】一時ケア '!R283="","",'【こちらに記載】一時ケア '!R283)</f>
        <v/>
      </c>
    </row>
    <row r="236" spans="1:17" ht="36" customHeight="1" x14ac:dyDescent="0.4">
      <c r="A236" s="99" t="str">
        <f>IF(B236="","",'【こちらに記載】一時ケア '!$O$2)</f>
        <v/>
      </c>
      <c r="B236" s="99" t="str">
        <f>IF('【こちらに記載】一時ケア '!B284="","",'【こちらに記載】一時ケア '!B284)</f>
        <v/>
      </c>
      <c r="C236" s="131" t="str">
        <f>IF('【こちらに記載】一時ケア '!C284="","",'【こちらに記載】一時ケア '!C284)</f>
        <v/>
      </c>
      <c r="D236" s="100" t="str">
        <f>IF('【こちらに記載】一時ケア '!D284="","",TEXT('【こちらに記載】一時ケア '!D284, "YYYY/MM/DD"))</f>
        <v/>
      </c>
      <c r="E236" s="131" t="str">
        <f>IF('【こちらに記載】一時ケア '!E284="","",'【こちらに記載】一時ケア '!E284)</f>
        <v/>
      </c>
      <c r="F236" s="131" t="str">
        <f>IF('【こちらに記載】一時ケア '!F284="","",'【こちらに記載】一時ケア '!F284)</f>
        <v/>
      </c>
      <c r="G236" s="131" t="str">
        <f>IF('【こちらに記載】一時ケア '!G284="","",'【こちらに記載】一時ケア '!G284)</f>
        <v/>
      </c>
      <c r="H236" s="131" t="str">
        <f>IF('【こちらに記載】一時ケア '!H283="","",'【こちらに記載】一時ケア '!H283)</f>
        <v/>
      </c>
      <c r="I236" s="100" t="str">
        <f>IF('【こちらに記載】一時ケア '!I284="","",TEXT('【こちらに記載】一時ケア '!I284, "YYYY/MM/DD"))</f>
        <v/>
      </c>
      <c r="J236" s="101" t="str">
        <f>IF('【こちらに記載】一時ケア '!J284="","",TEXT('【こちらに記載】一時ケア '!J284,"aaa"))</f>
        <v/>
      </c>
      <c r="K236" s="102" t="str">
        <f>IF('【こちらに記載】一時ケア '!K284="","",'【こちらに記載】一時ケア '!K284)</f>
        <v/>
      </c>
      <c r="L236" s="102" t="str">
        <f>IF('【こちらに記載】一時ケア '!M284="","",'【こちらに記載】一時ケア '!M284)</f>
        <v/>
      </c>
      <c r="M236" s="102">
        <f>IF('【こちらに記載】一時ケア '!N284="","",'【こちらに記載】一時ケア '!N284)</f>
        <v>0</v>
      </c>
      <c r="N236" s="99">
        <f>IF('【こちらに記載】一時ケア '!O284="","",'【こちらに記載】一時ケア '!O284)</f>
        <v>0</v>
      </c>
      <c r="O236" s="99" t="str">
        <f>IF('【こちらに記載】一時ケア '!P284="","",'【こちらに記載】一時ケア '!P284)</f>
        <v/>
      </c>
      <c r="P236" s="99" t="str">
        <f>IF('【こちらに記載】一時ケア '!Q284="","",'【こちらに記載】一時ケア '!Q284)</f>
        <v/>
      </c>
      <c r="Q236" s="99" t="str">
        <f>IF('【こちらに記載】一時ケア '!R284="","",'【こちらに記載】一時ケア '!R284)</f>
        <v/>
      </c>
    </row>
    <row r="237" spans="1:17" ht="36" customHeight="1" x14ac:dyDescent="0.4">
      <c r="A237" s="99" t="str">
        <f>IF(B237="","",'【こちらに記載】一時ケア '!$O$2)</f>
        <v/>
      </c>
      <c r="B237" s="99" t="str">
        <f>IF('【こちらに記載】一時ケア '!B285="","",'【こちらに記載】一時ケア '!B285)</f>
        <v/>
      </c>
      <c r="C237" s="131" t="str">
        <f>IF('【こちらに記載】一時ケア '!C285="","",'【こちらに記載】一時ケア '!C285)</f>
        <v/>
      </c>
      <c r="D237" s="100" t="str">
        <f>IF('【こちらに記載】一時ケア '!D285="","",TEXT('【こちらに記載】一時ケア '!D285, "YYYY/MM/DD"))</f>
        <v/>
      </c>
      <c r="E237" s="131" t="str">
        <f>IF('【こちらに記載】一時ケア '!E285="","",'【こちらに記載】一時ケア '!E285)</f>
        <v/>
      </c>
      <c r="F237" s="131" t="str">
        <f>IF('【こちらに記載】一時ケア '!F285="","",'【こちらに記載】一時ケア '!F285)</f>
        <v/>
      </c>
      <c r="G237" s="131" t="str">
        <f>IF('【こちらに記載】一時ケア '!G285="","",'【こちらに記載】一時ケア '!G285)</f>
        <v/>
      </c>
      <c r="H237" s="131" t="str">
        <f>IF('【こちらに記載】一時ケア '!H284="","",'【こちらに記載】一時ケア '!H284)</f>
        <v/>
      </c>
      <c r="I237" s="100" t="str">
        <f>IF('【こちらに記載】一時ケア '!I285="","",TEXT('【こちらに記載】一時ケア '!I285, "YYYY/MM/DD"))</f>
        <v/>
      </c>
      <c r="J237" s="101" t="str">
        <f>IF('【こちらに記載】一時ケア '!J285="","",TEXT('【こちらに記載】一時ケア '!J285,"aaa"))</f>
        <v/>
      </c>
      <c r="K237" s="102" t="str">
        <f>IF('【こちらに記載】一時ケア '!K285="","",'【こちらに記載】一時ケア '!K285)</f>
        <v/>
      </c>
      <c r="L237" s="102" t="str">
        <f>IF('【こちらに記載】一時ケア '!M285="","",'【こちらに記載】一時ケア '!M285)</f>
        <v/>
      </c>
      <c r="M237" s="102">
        <f>IF('【こちらに記載】一時ケア '!N285="","",'【こちらに記載】一時ケア '!N285)</f>
        <v>0</v>
      </c>
      <c r="N237" s="99">
        <f>IF('【こちらに記載】一時ケア '!O285="","",'【こちらに記載】一時ケア '!O285)</f>
        <v>0</v>
      </c>
      <c r="O237" s="99" t="str">
        <f>IF('【こちらに記載】一時ケア '!P285="","",'【こちらに記載】一時ケア '!P285)</f>
        <v/>
      </c>
      <c r="P237" s="99" t="str">
        <f>IF('【こちらに記載】一時ケア '!Q285="","",'【こちらに記載】一時ケア '!Q285)</f>
        <v/>
      </c>
      <c r="Q237" s="99" t="str">
        <f>IF('【こちらに記載】一時ケア '!R285="","",'【こちらに記載】一時ケア '!R285)</f>
        <v/>
      </c>
    </row>
    <row r="238" spans="1:17" ht="36" customHeight="1" x14ac:dyDescent="0.4">
      <c r="A238" s="99" t="str">
        <f>IF(B238="","",'【こちらに記載】一時ケア '!$O$2)</f>
        <v/>
      </c>
      <c r="B238" s="99" t="str">
        <f>IF('【こちらに記載】一時ケア '!B286="","",'【こちらに記載】一時ケア '!B286)</f>
        <v/>
      </c>
      <c r="C238" s="131" t="str">
        <f>IF('【こちらに記載】一時ケア '!C286="","",'【こちらに記載】一時ケア '!C286)</f>
        <v/>
      </c>
      <c r="D238" s="100" t="str">
        <f>IF('【こちらに記載】一時ケア '!D286="","",TEXT('【こちらに記載】一時ケア '!D286, "YYYY/MM/DD"))</f>
        <v/>
      </c>
      <c r="E238" s="131" t="str">
        <f>IF('【こちらに記載】一時ケア '!E286="","",'【こちらに記載】一時ケア '!E286)</f>
        <v/>
      </c>
      <c r="F238" s="131" t="str">
        <f>IF('【こちらに記載】一時ケア '!F286="","",'【こちらに記載】一時ケア '!F286)</f>
        <v/>
      </c>
      <c r="G238" s="131" t="str">
        <f>IF('【こちらに記載】一時ケア '!G286="","",'【こちらに記載】一時ケア '!G286)</f>
        <v/>
      </c>
      <c r="H238" s="131" t="str">
        <f>IF('【こちらに記載】一時ケア '!H285="","",'【こちらに記載】一時ケア '!H285)</f>
        <v/>
      </c>
      <c r="I238" s="100" t="str">
        <f>IF('【こちらに記載】一時ケア '!I286="","",TEXT('【こちらに記載】一時ケア '!I286, "YYYY/MM/DD"))</f>
        <v/>
      </c>
      <c r="J238" s="101" t="str">
        <f>IF('【こちらに記載】一時ケア '!J286="","",TEXT('【こちらに記載】一時ケア '!J286,"aaa"))</f>
        <v/>
      </c>
      <c r="K238" s="102" t="str">
        <f>IF('【こちらに記載】一時ケア '!K286="","",'【こちらに記載】一時ケア '!K286)</f>
        <v/>
      </c>
      <c r="L238" s="102" t="str">
        <f>IF('【こちらに記載】一時ケア '!M286="","",'【こちらに記載】一時ケア '!M286)</f>
        <v/>
      </c>
      <c r="M238" s="102">
        <f>IF('【こちらに記載】一時ケア '!N286="","",'【こちらに記載】一時ケア '!N286)</f>
        <v>0</v>
      </c>
      <c r="N238" s="99">
        <f>IF('【こちらに記載】一時ケア '!O286="","",'【こちらに記載】一時ケア '!O286)</f>
        <v>0</v>
      </c>
      <c r="O238" s="99" t="str">
        <f>IF('【こちらに記載】一時ケア '!P286="","",'【こちらに記載】一時ケア '!P286)</f>
        <v/>
      </c>
      <c r="P238" s="99" t="str">
        <f>IF('【こちらに記載】一時ケア '!Q286="","",'【こちらに記載】一時ケア '!Q286)</f>
        <v/>
      </c>
      <c r="Q238" s="99" t="str">
        <f>IF('【こちらに記載】一時ケア '!R286="","",'【こちらに記載】一時ケア '!R286)</f>
        <v/>
      </c>
    </row>
    <row r="239" spans="1:17" ht="36" customHeight="1" x14ac:dyDescent="0.4">
      <c r="A239" s="99" t="str">
        <f>IF(B239="","",'【こちらに記載】一時ケア '!$O$2)</f>
        <v/>
      </c>
      <c r="B239" s="99" t="str">
        <f>IF('【こちらに記載】一時ケア '!B287="","",'【こちらに記載】一時ケア '!B287)</f>
        <v/>
      </c>
      <c r="C239" s="131" t="str">
        <f>IF('【こちらに記載】一時ケア '!C287="","",'【こちらに記載】一時ケア '!C287)</f>
        <v/>
      </c>
      <c r="D239" s="100" t="str">
        <f>IF('【こちらに記載】一時ケア '!D287="","",TEXT('【こちらに記載】一時ケア '!D287, "YYYY/MM/DD"))</f>
        <v/>
      </c>
      <c r="E239" s="131" t="str">
        <f>IF('【こちらに記載】一時ケア '!E287="","",'【こちらに記載】一時ケア '!E287)</f>
        <v/>
      </c>
      <c r="F239" s="131" t="str">
        <f>IF('【こちらに記載】一時ケア '!F287="","",'【こちらに記載】一時ケア '!F287)</f>
        <v/>
      </c>
      <c r="G239" s="131" t="str">
        <f>IF('【こちらに記載】一時ケア '!G287="","",'【こちらに記載】一時ケア '!G287)</f>
        <v/>
      </c>
      <c r="H239" s="131" t="str">
        <f>IF('【こちらに記載】一時ケア '!H286="","",'【こちらに記載】一時ケア '!H286)</f>
        <v/>
      </c>
      <c r="I239" s="100" t="str">
        <f>IF('【こちらに記載】一時ケア '!I287="","",TEXT('【こちらに記載】一時ケア '!I287, "YYYY/MM/DD"))</f>
        <v/>
      </c>
      <c r="J239" s="101" t="str">
        <f>IF('【こちらに記載】一時ケア '!J287="","",TEXT('【こちらに記載】一時ケア '!J287,"aaa"))</f>
        <v/>
      </c>
      <c r="K239" s="102" t="str">
        <f>IF('【こちらに記載】一時ケア '!K287="","",'【こちらに記載】一時ケア '!K287)</f>
        <v/>
      </c>
      <c r="L239" s="102" t="str">
        <f>IF('【こちらに記載】一時ケア '!M287="","",'【こちらに記載】一時ケア '!M287)</f>
        <v/>
      </c>
      <c r="M239" s="102">
        <f>IF('【こちらに記載】一時ケア '!N287="","",'【こちらに記載】一時ケア '!N287)</f>
        <v>0</v>
      </c>
      <c r="N239" s="99">
        <f>IF('【こちらに記載】一時ケア '!O287="","",'【こちらに記載】一時ケア '!O287)</f>
        <v>0</v>
      </c>
      <c r="O239" s="99" t="str">
        <f>IF('【こちらに記載】一時ケア '!P287="","",'【こちらに記載】一時ケア '!P287)</f>
        <v/>
      </c>
      <c r="P239" s="99" t="str">
        <f>IF('【こちらに記載】一時ケア '!Q287="","",'【こちらに記載】一時ケア '!Q287)</f>
        <v/>
      </c>
      <c r="Q239" s="99" t="str">
        <f>IF('【こちらに記載】一時ケア '!R287="","",'【こちらに記載】一時ケア '!R287)</f>
        <v/>
      </c>
    </row>
    <row r="240" spans="1:17" ht="36" customHeight="1" x14ac:dyDescent="0.4">
      <c r="A240" s="99" t="str">
        <f>IF(B240="","",'【こちらに記載】一時ケア '!$O$2)</f>
        <v/>
      </c>
      <c r="B240" s="99" t="str">
        <f>IF('【こちらに記載】一時ケア '!B288="","",'【こちらに記載】一時ケア '!B288)</f>
        <v/>
      </c>
      <c r="C240" s="131" t="str">
        <f>IF('【こちらに記載】一時ケア '!C288="","",'【こちらに記載】一時ケア '!C288)</f>
        <v/>
      </c>
      <c r="D240" s="100" t="str">
        <f>IF('【こちらに記載】一時ケア '!D288="","",TEXT('【こちらに記載】一時ケア '!D288, "YYYY/MM/DD"))</f>
        <v/>
      </c>
      <c r="E240" s="131" t="str">
        <f>IF('【こちらに記載】一時ケア '!E288="","",'【こちらに記載】一時ケア '!E288)</f>
        <v/>
      </c>
      <c r="F240" s="131" t="str">
        <f>IF('【こちらに記載】一時ケア '!F288="","",'【こちらに記載】一時ケア '!F288)</f>
        <v/>
      </c>
      <c r="G240" s="131" t="str">
        <f>IF('【こちらに記載】一時ケア '!G288="","",'【こちらに記載】一時ケア '!G288)</f>
        <v/>
      </c>
      <c r="H240" s="131" t="str">
        <f>IF('【こちらに記載】一時ケア '!H287="","",'【こちらに記載】一時ケア '!H287)</f>
        <v/>
      </c>
      <c r="I240" s="100" t="str">
        <f>IF('【こちらに記載】一時ケア '!I288="","",TEXT('【こちらに記載】一時ケア '!I288, "YYYY/MM/DD"))</f>
        <v/>
      </c>
      <c r="J240" s="101" t="str">
        <f>IF('【こちらに記載】一時ケア '!J288="","",TEXT('【こちらに記載】一時ケア '!J288,"aaa"))</f>
        <v/>
      </c>
      <c r="K240" s="102" t="str">
        <f>IF('【こちらに記載】一時ケア '!K288="","",'【こちらに記載】一時ケア '!K288)</f>
        <v/>
      </c>
      <c r="L240" s="102" t="str">
        <f>IF('【こちらに記載】一時ケア '!M288="","",'【こちらに記載】一時ケア '!M288)</f>
        <v/>
      </c>
      <c r="M240" s="102">
        <f>IF('【こちらに記載】一時ケア '!N288="","",'【こちらに記載】一時ケア '!N288)</f>
        <v>0</v>
      </c>
      <c r="N240" s="99">
        <f>IF('【こちらに記載】一時ケア '!O288="","",'【こちらに記載】一時ケア '!O288)</f>
        <v>0</v>
      </c>
      <c r="O240" s="99" t="str">
        <f>IF('【こちらに記載】一時ケア '!P288="","",'【こちらに記載】一時ケア '!P288)</f>
        <v/>
      </c>
      <c r="P240" s="99" t="str">
        <f>IF('【こちらに記載】一時ケア '!Q288="","",'【こちらに記載】一時ケア '!Q288)</f>
        <v/>
      </c>
      <c r="Q240" s="99" t="str">
        <f>IF('【こちらに記載】一時ケア '!R288="","",'【こちらに記載】一時ケア '!R288)</f>
        <v/>
      </c>
    </row>
    <row r="241" spans="1:17" ht="36" customHeight="1" x14ac:dyDescent="0.4">
      <c r="A241" s="99" t="str">
        <f>IF(B241="","",'【こちらに記載】一時ケア '!$O$2)</f>
        <v/>
      </c>
      <c r="B241" s="99" t="str">
        <f>IF('【こちらに記載】一時ケア '!B289="","",'【こちらに記載】一時ケア '!B289)</f>
        <v/>
      </c>
      <c r="C241" s="131" t="str">
        <f>IF('【こちらに記載】一時ケア '!C289="","",'【こちらに記載】一時ケア '!C289)</f>
        <v/>
      </c>
      <c r="D241" s="100" t="str">
        <f>IF('【こちらに記載】一時ケア '!D289="","",TEXT('【こちらに記載】一時ケア '!D289, "YYYY/MM/DD"))</f>
        <v/>
      </c>
      <c r="E241" s="131" t="str">
        <f>IF('【こちらに記載】一時ケア '!E289="","",'【こちらに記載】一時ケア '!E289)</f>
        <v/>
      </c>
      <c r="F241" s="131" t="str">
        <f>IF('【こちらに記載】一時ケア '!F289="","",'【こちらに記載】一時ケア '!F289)</f>
        <v/>
      </c>
      <c r="G241" s="131" t="str">
        <f>IF('【こちらに記載】一時ケア '!G289="","",'【こちらに記載】一時ケア '!G289)</f>
        <v/>
      </c>
      <c r="H241" s="131" t="str">
        <f>IF('【こちらに記載】一時ケア '!H288="","",'【こちらに記載】一時ケア '!H288)</f>
        <v/>
      </c>
      <c r="I241" s="100" t="str">
        <f>IF('【こちらに記載】一時ケア '!I289="","",TEXT('【こちらに記載】一時ケア '!I289, "YYYY/MM/DD"))</f>
        <v/>
      </c>
      <c r="J241" s="101" t="str">
        <f>IF('【こちらに記載】一時ケア '!J289="","",TEXT('【こちらに記載】一時ケア '!J289,"aaa"))</f>
        <v/>
      </c>
      <c r="K241" s="102" t="str">
        <f>IF('【こちらに記載】一時ケア '!K289="","",'【こちらに記載】一時ケア '!K289)</f>
        <v/>
      </c>
      <c r="L241" s="102" t="str">
        <f>IF('【こちらに記載】一時ケア '!M289="","",'【こちらに記載】一時ケア '!M289)</f>
        <v/>
      </c>
      <c r="M241" s="102">
        <f>IF('【こちらに記載】一時ケア '!N289="","",'【こちらに記載】一時ケア '!N289)</f>
        <v>0</v>
      </c>
      <c r="N241" s="99">
        <f>IF('【こちらに記載】一時ケア '!O289="","",'【こちらに記載】一時ケア '!O289)</f>
        <v>0</v>
      </c>
      <c r="O241" s="99" t="str">
        <f>IF('【こちらに記載】一時ケア '!P289="","",'【こちらに記載】一時ケア '!P289)</f>
        <v/>
      </c>
      <c r="P241" s="99" t="str">
        <f>IF('【こちらに記載】一時ケア '!Q289="","",'【こちらに記載】一時ケア '!Q289)</f>
        <v/>
      </c>
      <c r="Q241" s="99" t="str">
        <f>IF('【こちらに記載】一時ケア '!R289="","",'【こちらに記載】一時ケア '!R289)</f>
        <v/>
      </c>
    </row>
    <row r="242" spans="1:17" ht="36" customHeight="1" x14ac:dyDescent="0.4">
      <c r="A242" s="99" t="str">
        <f>IF(B242="","",'【こちらに記載】一時ケア '!$O$2)</f>
        <v/>
      </c>
      <c r="B242" s="99" t="str">
        <f>IF('【こちらに記載】一時ケア '!B292="","",'【こちらに記載】一時ケア '!B292)</f>
        <v/>
      </c>
      <c r="C242" s="131" t="str">
        <f>IF('【こちらに記載】一時ケア '!C292="","",'【こちらに記載】一時ケア '!C292)</f>
        <v/>
      </c>
      <c r="D242" s="100" t="str">
        <f>IF('【こちらに記載】一時ケア '!D292="","",TEXT('【こちらに記載】一時ケア '!D292, "YYYY/MM/DD"))</f>
        <v/>
      </c>
      <c r="E242" s="131" t="str">
        <f>IF('【こちらに記載】一時ケア '!E292="","",'【こちらに記載】一時ケア '!E292)</f>
        <v/>
      </c>
      <c r="F242" s="131" t="str">
        <f>IF('【こちらに記載】一時ケア '!F292="","",'【こちらに記載】一時ケア '!F292)</f>
        <v/>
      </c>
      <c r="G242" s="131" t="str">
        <f>IF('【こちらに記載】一時ケア '!G292="","",'【こちらに記載】一時ケア '!G292)</f>
        <v/>
      </c>
      <c r="H242" s="131" t="str">
        <f>IF('【こちらに記載】一時ケア '!H291="","",'【こちらに記載】一時ケア '!H291)</f>
        <v/>
      </c>
      <c r="I242" s="100" t="str">
        <f>IF('【こちらに記載】一時ケア '!I292="","",TEXT('【こちらに記載】一時ケア '!I292, "YYYY/MM/DD"))</f>
        <v/>
      </c>
      <c r="J242" s="101" t="str">
        <f>IF('【こちらに記載】一時ケア '!J292="","",TEXT('【こちらに記載】一時ケア '!J292,"aaa"))</f>
        <v/>
      </c>
      <c r="K242" s="102" t="str">
        <f>IF('【こちらに記載】一時ケア '!K292="","",'【こちらに記載】一時ケア '!K292)</f>
        <v/>
      </c>
      <c r="L242" s="102" t="str">
        <f>IF('【こちらに記載】一時ケア '!M292="","",'【こちらに記載】一時ケア '!M292)</f>
        <v/>
      </c>
      <c r="M242" s="102">
        <f>IF('【こちらに記載】一時ケア '!N292="","",'【こちらに記載】一時ケア '!N292)</f>
        <v>0</v>
      </c>
      <c r="N242" s="99">
        <f>IF('【こちらに記載】一時ケア '!O292="","",'【こちらに記載】一時ケア '!O292)</f>
        <v>0</v>
      </c>
      <c r="O242" s="99" t="str">
        <f>IF('【こちらに記載】一時ケア '!P292="","",'【こちらに記載】一時ケア '!P292)</f>
        <v/>
      </c>
      <c r="P242" s="99" t="str">
        <f>IF('【こちらに記載】一時ケア '!Q292="","",'【こちらに記載】一時ケア '!Q292)</f>
        <v/>
      </c>
      <c r="Q242" s="99" t="str">
        <f>IF('【こちらに記載】一時ケア '!R292="","",'【こちらに記載】一時ケア '!R292)</f>
        <v/>
      </c>
    </row>
    <row r="243" spans="1:17" ht="36" customHeight="1" x14ac:dyDescent="0.4">
      <c r="A243" s="99" t="str">
        <f>IF(B243="","",'【こちらに記載】一時ケア '!$O$2)</f>
        <v/>
      </c>
      <c r="B243" s="99" t="str">
        <f>IF('【こちらに記載】一時ケア '!B293="","",'【こちらに記載】一時ケア '!B293)</f>
        <v/>
      </c>
      <c r="C243" s="131" t="str">
        <f>IF('【こちらに記載】一時ケア '!C293="","",'【こちらに記載】一時ケア '!C293)</f>
        <v/>
      </c>
      <c r="D243" s="100" t="str">
        <f>IF('【こちらに記載】一時ケア '!D293="","",TEXT('【こちらに記載】一時ケア '!D293, "YYYY/MM/DD"))</f>
        <v/>
      </c>
      <c r="E243" s="131" t="str">
        <f>IF('【こちらに記載】一時ケア '!E293="","",'【こちらに記載】一時ケア '!E293)</f>
        <v/>
      </c>
      <c r="F243" s="131" t="str">
        <f>IF('【こちらに記載】一時ケア '!F293="","",'【こちらに記載】一時ケア '!F293)</f>
        <v/>
      </c>
      <c r="G243" s="131" t="str">
        <f>IF('【こちらに記載】一時ケア '!G293="","",'【こちらに記載】一時ケア '!G293)</f>
        <v/>
      </c>
      <c r="H243" s="131" t="str">
        <f>IF('【こちらに記載】一時ケア '!H292="","",'【こちらに記載】一時ケア '!H292)</f>
        <v/>
      </c>
      <c r="I243" s="100" t="str">
        <f>IF('【こちらに記載】一時ケア '!I293="","",TEXT('【こちらに記載】一時ケア '!I293, "YYYY/MM/DD"))</f>
        <v/>
      </c>
      <c r="J243" s="101" t="str">
        <f>IF('【こちらに記載】一時ケア '!J293="","",TEXT('【こちらに記載】一時ケア '!J293,"aaa"))</f>
        <v/>
      </c>
      <c r="K243" s="102" t="str">
        <f>IF('【こちらに記載】一時ケア '!K293="","",'【こちらに記載】一時ケア '!K293)</f>
        <v/>
      </c>
      <c r="L243" s="102" t="str">
        <f>IF('【こちらに記載】一時ケア '!M293="","",'【こちらに記載】一時ケア '!M293)</f>
        <v/>
      </c>
      <c r="M243" s="102">
        <f>IF('【こちらに記載】一時ケア '!N293="","",'【こちらに記載】一時ケア '!N293)</f>
        <v>0</v>
      </c>
      <c r="N243" s="99">
        <f>IF('【こちらに記載】一時ケア '!O293="","",'【こちらに記載】一時ケア '!O293)</f>
        <v>0</v>
      </c>
      <c r="O243" s="99" t="str">
        <f>IF('【こちらに記載】一時ケア '!P293="","",'【こちらに記載】一時ケア '!P293)</f>
        <v/>
      </c>
      <c r="P243" s="99" t="str">
        <f>IF('【こちらに記載】一時ケア '!Q293="","",'【こちらに記載】一時ケア '!Q293)</f>
        <v/>
      </c>
      <c r="Q243" s="99" t="str">
        <f>IF('【こちらに記載】一時ケア '!R293="","",'【こちらに記載】一時ケア '!R293)</f>
        <v/>
      </c>
    </row>
    <row r="244" spans="1:17" ht="36" customHeight="1" x14ac:dyDescent="0.4">
      <c r="A244" s="99" t="str">
        <f>IF(B244="","",'【こちらに記載】一時ケア '!$O$2)</f>
        <v/>
      </c>
      <c r="B244" s="99" t="str">
        <f>IF('【こちらに記載】一時ケア '!B294="","",'【こちらに記載】一時ケア '!B294)</f>
        <v/>
      </c>
      <c r="C244" s="131" t="str">
        <f>IF('【こちらに記載】一時ケア '!C294="","",'【こちらに記載】一時ケア '!C294)</f>
        <v/>
      </c>
      <c r="D244" s="100" t="str">
        <f>IF('【こちらに記載】一時ケア '!D294="","",TEXT('【こちらに記載】一時ケア '!D294, "YYYY/MM/DD"))</f>
        <v/>
      </c>
      <c r="E244" s="131" t="str">
        <f>IF('【こちらに記載】一時ケア '!E294="","",'【こちらに記載】一時ケア '!E294)</f>
        <v/>
      </c>
      <c r="F244" s="131" t="str">
        <f>IF('【こちらに記載】一時ケア '!F294="","",'【こちらに記載】一時ケア '!F294)</f>
        <v/>
      </c>
      <c r="G244" s="131" t="str">
        <f>IF('【こちらに記載】一時ケア '!G294="","",'【こちらに記載】一時ケア '!G294)</f>
        <v/>
      </c>
      <c r="H244" s="131" t="str">
        <f>IF('【こちらに記載】一時ケア '!H293="","",'【こちらに記載】一時ケア '!H293)</f>
        <v/>
      </c>
      <c r="I244" s="100" t="str">
        <f>IF('【こちらに記載】一時ケア '!I294="","",TEXT('【こちらに記載】一時ケア '!I294, "YYYY/MM/DD"))</f>
        <v/>
      </c>
      <c r="J244" s="101" t="str">
        <f>IF('【こちらに記載】一時ケア '!J294="","",TEXT('【こちらに記載】一時ケア '!J294,"aaa"))</f>
        <v/>
      </c>
      <c r="K244" s="102" t="str">
        <f>IF('【こちらに記載】一時ケア '!K294="","",'【こちらに記載】一時ケア '!K294)</f>
        <v/>
      </c>
      <c r="L244" s="102" t="str">
        <f>IF('【こちらに記載】一時ケア '!M294="","",'【こちらに記載】一時ケア '!M294)</f>
        <v/>
      </c>
      <c r="M244" s="102">
        <f>IF('【こちらに記載】一時ケア '!N294="","",'【こちらに記載】一時ケア '!N294)</f>
        <v>0</v>
      </c>
      <c r="N244" s="99">
        <f>IF('【こちらに記載】一時ケア '!O294="","",'【こちらに記載】一時ケア '!O294)</f>
        <v>0</v>
      </c>
      <c r="O244" s="99" t="str">
        <f>IF('【こちらに記載】一時ケア '!P294="","",'【こちらに記載】一時ケア '!P294)</f>
        <v/>
      </c>
      <c r="P244" s="99" t="str">
        <f>IF('【こちらに記載】一時ケア '!Q294="","",'【こちらに記載】一時ケア '!Q294)</f>
        <v/>
      </c>
      <c r="Q244" s="99" t="str">
        <f>IF('【こちらに記載】一時ケア '!R294="","",'【こちらに記載】一時ケア '!R294)</f>
        <v/>
      </c>
    </row>
    <row r="245" spans="1:17" ht="36" customHeight="1" x14ac:dyDescent="0.4">
      <c r="A245" s="99" t="str">
        <f>IF(B245="","",'【こちらに記載】一時ケア '!$O$2)</f>
        <v/>
      </c>
      <c r="B245" s="99" t="str">
        <f>IF('【こちらに記載】一時ケア '!B295="","",'【こちらに記載】一時ケア '!B295)</f>
        <v/>
      </c>
      <c r="C245" s="131" t="str">
        <f>IF('【こちらに記載】一時ケア '!C295="","",'【こちらに記載】一時ケア '!C295)</f>
        <v/>
      </c>
      <c r="D245" s="100" t="str">
        <f>IF('【こちらに記載】一時ケア '!D295="","",TEXT('【こちらに記載】一時ケア '!D295, "YYYY/MM/DD"))</f>
        <v/>
      </c>
      <c r="E245" s="131" t="str">
        <f>IF('【こちらに記載】一時ケア '!E295="","",'【こちらに記載】一時ケア '!E295)</f>
        <v/>
      </c>
      <c r="F245" s="131" t="str">
        <f>IF('【こちらに記載】一時ケア '!F295="","",'【こちらに記載】一時ケア '!F295)</f>
        <v/>
      </c>
      <c r="G245" s="131" t="str">
        <f>IF('【こちらに記載】一時ケア '!G295="","",'【こちらに記載】一時ケア '!G295)</f>
        <v/>
      </c>
      <c r="H245" s="131" t="str">
        <f>IF('【こちらに記載】一時ケア '!H294="","",'【こちらに記載】一時ケア '!H294)</f>
        <v/>
      </c>
      <c r="I245" s="100" t="str">
        <f>IF('【こちらに記載】一時ケア '!I295="","",TEXT('【こちらに記載】一時ケア '!I295, "YYYY/MM/DD"))</f>
        <v/>
      </c>
      <c r="J245" s="101" t="str">
        <f>IF('【こちらに記載】一時ケア '!J295="","",TEXT('【こちらに記載】一時ケア '!J295,"aaa"))</f>
        <v/>
      </c>
      <c r="K245" s="102" t="str">
        <f>IF('【こちらに記載】一時ケア '!K295="","",'【こちらに記載】一時ケア '!K295)</f>
        <v/>
      </c>
      <c r="L245" s="102" t="str">
        <f>IF('【こちらに記載】一時ケア '!M295="","",'【こちらに記載】一時ケア '!M295)</f>
        <v/>
      </c>
      <c r="M245" s="102">
        <f>IF('【こちらに記載】一時ケア '!N295="","",'【こちらに記載】一時ケア '!N295)</f>
        <v>0</v>
      </c>
      <c r="N245" s="99">
        <f>IF('【こちらに記載】一時ケア '!O295="","",'【こちらに記載】一時ケア '!O295)</f>
        <v>0</v>
      </c>
      <c r="O245" s="99" t="str">
        <f>IF('【こちらに記載】一時ケア '!P295="","",'【こちらに記載】一時ケア '!P295)</f>
        <v/>
      </c>
      <c r="P245" s="99" t="str">
        <f>IF('【こちらに記載】一時ケア '!Q295="","",'【こちらに記載】一時ケア '!Q295)</f>
        <v/>
      </c>
      <c r="Q245" s="99" t="str">
        <f>IF('【こちらに記載】一時ケア '!R295="","",'【こちらに記載】一時ケア '!R295)</f>
        <v/>
      </c>
    </row>
    <row r="246" spans="1:17" ht="36" customHeight="1" x14ac:dyDescent="0.4">
      <c r="A246" s="99" t="str">
        <f>IF(B246="","",'【こちらに記載】一時ケア '!$O$2)</f>
        <v/>
      </c>
      <c r="B246" s="99" t="str">
        <f>IF('【こちらに記載】一時ケア '!B296="","",'【こちらに記載】一時ケア '!B296)</f>
        <v/>
      </c>
      <c r="C246" s="131" t="str">
        <f>IF('【こちらに記載】一時ケア '!C296="","",'【こちらに記載】一時ケア '!C296)</f>
        <v/>
      </c>
      <c r="D246" s="100" t="str">
        <f>IF('【こちらに記載】一時ケア '!D296="","",TEXT('【こちらに記載】一時ケア '!D296, "YYYY/MM/DD"))</f>
        <v/>
      </c>
      <c r="E246" s="131" t="str">
        <f>IF('【こちらに記載】一時ケア '!E296="","",'【こちらに記載】一時ケア '!E296)</f>
        <v/>
      </c>
      <c r="F246" s="131" t="str">
        <f>IF('【こちらに記載】一時ケア '!F296="","",'【こちらに記載】一時ケア '!F296)</f>
        <v/>
      </c>
      <c r="G246" s="131" t="str">
        <f>IF('【こちらに記載】一時ケア '!G296="","",'【こちらに記載】一時ケア '!G296)</f>
        <v/>
      </c>
      <c r="H246" s="131" t="str">
        <f>IF('【こちらに記載】一時ケア '!H295="","",'【こちらに記載】一時ケア '!H295)</f>
        <v/>
      </c>
      <c r="I246" s="100" t="str">
        <f>IF('【こちらに記載】一時ケア '!I296="","",TEXT('【こちらに記載】一時ケア '!I296, "YYYY/MM/DD"))</f>
        <v/>
      </c>
      <c r="J246" s="101" t="str">
        <f>IF('【こちらに記載】一時ケア '!J296="","",TEXT('【こちらに記載】一時ケア '!J296,"aaa"))</f>
        <v/>
      </c>
      <c r="K246" s="102" t="str">
        <f>IF('【こちらに記載】一時ケア '!K296="","",'【こちらに記載】一時ケア '!K296)</f>
        <v/>
      </c>
      <c r="L246" s="102" t="str">
        <f>IF('【こちらに記載】一時ケア '!M296="","",'【こちらに記載】一時ケア '!M296)</f>
        <v/>
      </c>
      <c r="M246" s="102">
        <f>IF('【こちらに記載】一時ケア '!N296="","",'【こちらに記載】一時ケア '!N296)</f>
        <v>0</v>
      </c>
      <c r="N246" s="99">
        <f>IF('【こちらに記載】一時ケア '!O296="","",'【こちらに記載】一時ケア '!O296)</f>
        <v>0</v>
      </c>
      <c r="O246" s="99" t="str">
        <f>IF('【こちらに記載】一時ケア '!P296="","",'【こちらに記載】一時ケア '!P296)</f>
        <v/>
      </c>
      <c r="P246" s="99" t="str">
        <f>IF('【こちらに記載】一時ケア '!Q296="","",'【こちらに記載】一時ケア '!Q296)</f>
        <v/>
      </c>
      <c r="Q246" s="99" t="str">
        <f>IF('【こちらに記載】一時ケア '!R296="","",'【こちらに記載】一時ケア '!R296)</f>
        <v/>
      </c>
    </row>
    <row r="247" spans="1:17" ht="36" customHeight="1" x14ac:dyDescent="0.4">
      <c r="A247" s="99" t="str">
        <f>IF(B247="","",'【こちらに記載】一時ケア '!$O$2)</f>
        <v/>
      </c>
      <c r="B247" s="99" t="str">
        <f>IF('【こちらに記載】一時ケア '!B297="","",'【こちらに記載】一時ケア '!B297)</f>
        <v/>
      </c>
      <c r="C247" s="131" t="str">
        <f>IF('【こちらに記載】一時ケア '!C297="","",'【こちらに記載】一時ケア '!C297)</f>
        <v/>
      </c>
      <c r="D247" s="100" t="str">
        <f>IF('【こちらに記載】一時ケア '!D297="","",TEXT('【こちらに記載】一時ケア '!D297, "YYYY/MM/DD"))</f>
        <v/>
      </c>
      <c r="E247" s="131" t="str">
        <f>IF('【こちらに記載】一時ケア '!E297="","",'【こちらに記載】一時ケア '!E297)</f>
        <v/>
      </c>
      <c r="F247" s="131" t="str">
        <f>IF('【こちらに記載】一時ケア '!F297="","",'【こちらに記載】一時ケア '!F297)</f>
        <v/>
      </c>
      <c r="G247" s="131" t="str">
        <f>IF('【こちらに記載】一時ケア '!G297="","",'【こちらに記載】一時ケア '!G297)</f>
        <v/>
      </c>
      <c r="H247" s="131" t="str">
        <f>IF('【こちらに記載】一時ケア '!H296="","",'【こちらに記載】一時ケア '!H296)</f>
        <v/>
      </c>
      <c r="I247" s="100" t="str">
        <f>IF('【こちらに記載】一時ケア '!I297="","",TEXT('【こちらに記載】一時ケア '!I297, "YYYY/MM/DD"))</f>
        <v/>
      </c>
      <c r="J247" s="101" t="str">
        <f>IF('【こちらに記載】一時ケア '!J297="","",TEXT('【こちらに記載】一時ケア '!J297,"aaa"))</f>
        <v/>
      </c>
      <c r="K247" s="102" t="str">
        <f>IF('【こちらに記載】一時ケア '!K297="","",'【こちらに記載】一時ケア '!K297)</f>
        <v/>
      </c>
      <c r="L247" s="102" t="str">
        <f>IF('【こちらに記載】一時ケア '!M297="","",'【こちらに記載】一時ケア '!M297)</f>
        <v/>
      </c>
      <c r="M247" s="102">
        <f>IF('【こちらに記載】一時ケア '!N297="","",'【こちらに記載】一時ケア '!N297)</f>
        <v>0</v>
      </c>
      <c r="N247" s="99">
        <f>IF('【こちらに記載】一時ケア '!O297="","",'【こちらに記載】一時ケア '!O297)</f>
        <v>0</v>
      </c>
      <c r="O247" s="99" t="str">
        <f>IF('【こちらに記載】一時ケア '!P297="","",'【こちらに記載】一時ケア '!P297)</f>
        <v/>
      </c>
      <c r="P247" s="99" t="str">
        <f>IF('【こちらに記載】一時ケア '!Q297="","",'【こちらに記載】一時ケア '!Q297)</f>
        <v/>
      </c>
      <c r="Q247" s="99" t="str">
        <f>IF('【こちらに記載】一時ケア '!R297="","",'【こちらに記載】一時ケア '!R297)</f>
        <v/>
      </c>
    </row>
    <row r="248" spans="1:17" ht="36" customHeight="1" x14ac:dyDescent="0.4">
      <c r="A248" s="99" t="str">
        <f>IF(B248="","",'【こちらに記載】一時ケア '!$O$2)</f>
        <v/>
      </c>
      <c r="B248" s="99" t="str">
        <f>IF('【こちらに記載】一時ケア '!B298="","",'【こちらに記載】一時ケア '!B298)</f>
        <v/>
      </c>
      <c r="C248" s="131" t="str">
        <f>IF('【こちらに記載】一時ケア '!C298="","",'【こちらに記載】一時ケア '!C298)</f>
        <v/>
      </c>
      <c r="D248" s="100" t="str">
        <f>IF('【こちらに記載】一時ケア '!D298="","",TEXT('【こちらに記載】一時ケア '!D298, "YYYY/MM/DD"))</f>
        <v/>
      </c>
      <c r="E248" s="131" t="str">
        <f>IF('【こちらに記載】一時ケア '!E298="","",'【こちらに記載】一時ケア '!E298)</f>
        <v/>
      </c>
      <c r="F248" s="131" t="str">
        <f>IF('【こちらに記載】一時ケア '!F298="","",'【こちらに記載】一時ケア '!F298)</f>
        <v/>
      </c>
      <c r="G248" s="131" t="str">
        <f>IF('【こちらに記載】一時ケア '!G298="","",'【こちらに記載】一時ケア '!G298)</f>
        <v/>
      </c>
      <c r="H248" s="131" t="str">
        <f>IF('【こちらに記載】一時ケア '!H297="","",'【こちらに記載】一時ケア '!H297)</f>
        <v/>
      </c>
      <c r="I248" s="100" t="str">
        <f>IF('【こちらに記載】一時ケア '!I298="","",TEXT('【こちらに記載】一時ケア '!I298, "YYYY/MM/DD"))</f>
        <v/>
      </c>
      <c r="J248" s="101" t="str">
        <f>IF('【こちらに記載】一時ケア '!J298="","",TEXT('【こちらに記載】一時ケア '!J298,"aaa"))</f>
        <v/>
      </c>
      <c r="K248" s="102" t="str">
        <f>IF('【こちらに記載】一時ケア '!K298="","",'【こちらに記載】一時ケア '!K298)</f>
        <v/>
      </c>
      <c r="L248" s="102" t="str">
        <f>IF('【こちらに記載】一時ケア '!M298="","",'【こちらに記載】一時ケア '!M298)</f>
        <v/>
      </c>
      <c r="M248" s="102">
        <f>IF('【こちらに記載】一時ケア '!N298="","",'【こちらに記載】一時ケア '!N298)</f>
        <v>0</v>
      </c>
      <c r="N248" s="99">
        <f>IF('【こちらに記載】一時ケア '!O298="","",'【こちらに記載】一時ケア '!O298)</f>
        <v>0</v>
      </c>
      <c r="O248" s="99" t="str">
        <f>IF('【こちらに記載】一時ケア '!P298="","",'【こちらに記載】一時ケア '!P298)</f>
        <v/>
      </c>
      <c r="P248" s="99" t="str">
        <f>IF('【こちらに記載】一時ケア '!Q298="","",'【こちらに記載】一時ケア '!Q298)</f>
        <v/>
      </c>
      <c r="Q248" s="99" t="str">
        <f>IF('【こちらに記載】一時ケア '!R298="","",'【こちらに記載】一時ケア '!R298)</f>
        <v/>
      </c>
    </row>
    <row r="249" spans="1:17" ht="36" customHeight="1" x14ac:dyDescent="0.4">
      <c r="A249" s="99" t="str">
        <f>IF(B249="","",'【こちらに記載】一時ケア '!$O$2)</f>
        <v/>
      </c>
      <c r="B249" s="99" t="str">
        <f>IF('【こちらに記載】一時ケア '!B299="","",'【こちらに記載】一時ケア '!B299)</f>
        <v/>
      </c>
      <c r="C249" s="131" t="str">
        <f>IF('【こちらに記載】一時ケア '!C299="","",'【こちらに記載】一時ケア '!C299)</f>
        <v/>
      </c>
      <c r="D249" s="100" t="str">
        <f>IF('【こちらに記載】一時ケア '!D299="","",TEXT('【こちらに記載】一時ケア '!D299, "YYYY/MM/DD"))</f>
        <v/>
      </c>
      <c r="E249" s="131" t="str">
        <f>IF('【こちらに記載】一時ケア '!E299="","",'【こちらに記載】一時ケア '!E299)</f>
        <v/>
      </c>
      <c r="F249" s="131" t="str">
        <f>IF('【こちらに記載】一時ケア '!F299="","",'【こちらに記載】一時ケア '!F299)</f>
        <v/>
      </c>
      <c r="G249" s="131" t="str">
        <f>IF('【こちらに記載】一時ケア '!G299="","",'【こちらに記載】一時ケア '!G299)</f>
        <v/>
      </c>
      <c r="H249" s="131" t="str">
        <f>IF('【こちらに記載】一時ケア '!H298="","",'【こちらに記載】一時ケア '!H298)</f>
        <v/>
      </c>
      <c r="I249" s="100" t="str">
        <f>IF('【こちらに記載】一時ケア '!I299="","",TEXT('【こちらに記載】一時ケア '!I299, "YYYY/MM/DD"))</f>
        <v/>
      </c>
      <c r="J249" s="101" t="str">
        <f>IF('【こちらに記載】一時ケア '!J299="","",TEXT('【こちらに記載】一時ケア '!J299,"aaa"))</f>
        <v/>
      </c>
      <c r="K249" s="102" t="str">
        <f>IF('【こちらに記載】一時ケア '!K299="","",'【こちらに記載】一時ケア '!K299)</f>
        <v/>
      </c>
      <c r="L249" s="102" t="str">
        <f>IF('【こちらに記載】一時ケア '!M299="","",'【こちらに記載】一時ケア '!M299)</f>
        <v/>
      </c>
      <c r="M249" s="102">
        <f>IF('【こちらに記載】一時ケア '!N299="","",'【こちらに記載】一時ケア '!N299)</f>
        <v>0</v>
      </c>
      <c r="N249" s="99">
        <f>IF('【こちらに記載】一時ケア '!O299="","",'【こちらに記載】一時ケア '!O299)</f>
        <v>0</v>
      </c>
      <c r="O249" s="99" t="str">
        <f>IF('【こちらに記載】一時ケア '!P299="","",'【こちらに記載】一時ケア '!P299)</f>
        <v/>
      </c>
      <c r="P249" s="99" t="str">
        <f>IF('【こちらに記載】一時ケア '!Q299="","",'【こちらに記載】一時ケア '!Q299)</f>
        <v/>
      </c>
      <c r="Q249" s="99" t="str">
        <f>IF('【こちらに記載】一時ケア '!R299="","",'【こちらに記載】一時ケア '!R299)</f>
        <v/>
      </c>
    </row>
    <row r="250" spans="1:17" ht="36" customHeight="1" x14ac:dyDescent="0.4">
      <c r="A250" s="99" t="str">
        <f>IF(B250="","",'【こちらに記載】一時ケア '!$O$2)</f>
        <v/>
      </c>
      <c r="B250" s="99" t="str">
        <f>IF('【こちらに記載】一時ケア '!B300="","",'【こちらに記載】一時ケア '!B300)</f>
        <v/>
      </c>
      <c r="C250" s="131" t="str">
        <f>IF('【こちらに記載】一時ケア '!C300="","",'【こちらに記載】一時ケア '!C300)</f>
        <v/>
      </c>
      <c r="D250" s="100" t="str">
        <f>IF('【こちらに記載】一時ケア '!D300="","",TEXT('【こちらに記載】一時ケア '!D300, "YYYY/MM/DD"))</f>
        <v/>
      </c>
      <c r="E250" s="131" t="str">
        <f>IF('【こちらに記載】一時ケア '!E300="","",'【こちらに記載】一時ケア '!E300)</f>
        <v/>
      </c>
      <c r="F250" s="131" t="str">
        <f>IF('【こちらに記載】一時ケア '!F300="","",'【こちらに記載】一時ケア '!F300)</f>
        <v/>
      </c>
      <c r="G250" s="131" t="str">
        <f>IF('【こちらに記載】一時ケア '!G300="","",'【こちらに記載】一時ケア '!G300)</f>
        <v/>
      </c>
      <c r="H250" s="131" t="str">
        <f>IF('【こちらに記載】一時ケア '!H299="","",'【こちらに記載】一時ケア '!H299)</f>
        <v/>
      </c>
      <c r="I250" s="100" t="str">
        <f>IF('【こちらに記載】一時ケア '!I300="","",TEXT('【こちらに記載】一時ケア '!I300, "YYYY/MM/DD"))</f>
        <v/>
      </c>
      <c r="J250" s="101" t="str">
        <f>IF('【こちらに記載】一時ケア '!J300="","",TEXT('【こちらに記載】一時ケア '!J300,"aaa"))</f>
        <v/>
      </c>
      <c r="K250" s="102" t="str">
        <f>IF('【こちらに記載】一時ケア '!K300="","",'【こちらに記載】一時ケア '!K300)</f>
        <v/>
      </c>
      <c r="L250" s="102" t="str">
        <f>IF('【こちらに記載】一時ケア '!M300="","",'【こちらに記載】一時ケア '!M300)</f>
        <v/>
      </c>
      <c r="M250" s="102">
        <f>IF('【こちらに記載】一時ケア '!N300="","",'【こちらに記載】一時ケア '!N300)</f>
        <v>0</v>
      </c>
      <c r="N250" s="99">
        <f>IF('【こちらに記載】一時ケア '!O300="","",'【こちらに記載】一時ケア '!O300)</f>
        <v>0</v>
      </c>
      <c r="O250" s="99" t="str">
        <f>IF('【こちらに記載】一時ケア '!P300="","",'【こちらに記載】一時ケア '!P300)</f>
        <v/>
      </c>
      <c r="P250" s="99" t="str">
        <f>IF('【こちらに記載】一時ケア '!Q300="","",'【こちらに記載】一時ケア '!Q300)</f>
        <v/>
      </c>
      <c r="Q250" s="99" t="str">
        <f>IF('【こちらに記載】一時ケア '!R300="","",'【こちらに記載】一時ケア '!R300)</f>
        <v/>
      </c>
    </row>
    <row r="251" spans="1:17" ht="36" customHeight="1" x14ac:dyDescent="0.4">
      <c r="A251" s="99" t="str">
        <f>IF(B251="","",'【こちらに記載】一時ケア '!$O$2)</f>
        <v/>
      </c>
      <c r="B251" s="99" t="str">
        <f>IF('【こちらに記載】一時ケア '!B301="","",'【こちらに記載】一時ケア '!B301)</f>
        <v/>
      </c>
      <c r="C251" s="131" t="str">
        <f>IF('【こちらに記載】一時ケア '!C301="","",'【こちらに記載】一時ケア '!C301)</f>
        <v/>
      </c>
      <c r="D251" s="100" t="str">
        <f>IF('【こちらに記載】一時ケア '!D301="","",TEXT('【こちらに記載】一時ケア '!D301, "YYYY/MM/DD"))</f>
        <v/>
      </c>
      <c r="E251" s="131" t="str">
        <f>IF('【こちらに記載】一時ケア '!E301="","",'【こちらに記載】一時ケア '!E301)</f>
        <v/>
      </c>
      <c r="F251" s="131" t="str">
        <f>IF('【こちらに記載】一時ケア '!F301="","",'【こちらに記載】一時ケア '!F301)</f>
        <v/>
      </c>
      <c r="G251" s="131" t="str">
        <f>IF('【こちらに記載】一時ケア '!G301="","",'【こちらに記載】一時ケア '!G301)</f>
        <v/>
      </c>
      <c r="H251" s="131" t="str">
        <f>IF('【こちらに記載】一時ケア '!H300="","",'【こちらに記載】一時ケア '!H300)</f>
        <v/>
      </c>
      <c r="I251" s="100" t="str">
        <f>IF('【こちらに記載】一時ケア '!I301="","",TEXT('【こちらに記載】一時ケア '!I301, "YYYY/MM/DD"))</f>
        <v/>
      </c>
      <c r="J251" s="101" t="str">
        <f>IF('【こちらに記載】一時ケア '!J301="","",TEXT('【こちらに記載】一時ケア '!J301,"aaa"))</f>
        <v/>
      </c>
      <c r="K251" s="102" t="str">
        <f>IF('【こちらに記載】一時ケア '!K301="","",'【こちらに記載】一時ケア '!K301)</f>
        <v/>
      </c>
      <c r="L251" s="102" t="str">
        <f>IF('【こちらに記載】一時ケア '!M301="","",'【こちらに記載】一時ケア '!M301)</f>
        <v/>
      </c>
      <c r="M251" s="102">
        <f>IF('【こちらに記載】一時ケア '!N301="","",'【こちらに記載】一時ケア '!N301)</f>
        <v>0</v>
      </c>
      <c r="N251" s="99">
        <f>IF('【こちらに記載】一時ケア '!O301="","",'【こちらに記載】一時ケア '!O301)</f>
        <v>0</v>
      </c>
      <c r="O251" s="99" t="str">
        <f>IF('【こちらに記載】一時ケア '!P301="","",'【こちらに記載】一時ケア '!P301)</f>
        <v/>
      </c>
      <c r="P251" s="99" t="str">
        <f>IF('【こちらに記載】一時ケア '!Q301="","",'【こちらに記載】一時ケア '!Q301)</f>
        <v/>
      </c>
      <c r="Q251" s="99" t="str">
        <f>IF('【こちらに記載】一時ケア '!R301="","",'【こちらに記載】一時ケア '!R301)</f>
        <v/>
      </c>
    </row>
  </sheetData>
  <sheetProtection algorithmName="SHA-512" hashValue="MfH/nzWb22PkvA2RBUZzvRal0NskDscfiGDp6xnBfPEUnreUaQcKu63muiyMnhIQ87Qik0LwLEJQZmV5BhEjig==" saltValue="/9+/KFUQJCD7A0FHcQvFDQ==" spinCount="100000" sheet="1" objects="1" scenarios="1"/>
  <autoFilter ref="A1:Q6" xr:uid="{07AD1917-30CC-4AE1-9B6F-E7198163D64D}">
    <filterColumn colId="4" showButton="0"/>
    <filterColumn colId="6" showButton="0"/>
  </autoFilter>
  <phoneticPr fontId="2"/>
  <dataValidations count="2">
    <dataValidation imeMode="halfAlpha" allowBlank="1" showInputMessage="1" showErrorMessage="1" sqref="I1 K1:L1 A1" xr:uid="{BAA0649D-D12F-42B7-84B1-2EFA63947D54}"/>
    <dataValidation imeMode="hiragana" allowBlank="1" showInputMessage="1" showErrorMessage="1" sqref="B1:H1 J1" xr:uid="{2F010E17-E947-457B-ABA7-10A972CED19E}"/>
  </dataValidations>
  <pageMargins left="0.7" right="0.7" top="0.75" bottom="0.75" header="0.3" footer="0.3"/>
  <pageSetup paperSize="9" scale="1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86325-E8E5-4685-B25C-2285C96595C6}">
  <sheetPr codeName="Sheet1">
    <tabColor theme="4"/>
    <pageSetUpPr fitToPage="1"/>
  </sheetPr>
  <dimension ref="A1:Q44"/>
  <sheetViews>
    <sheetView topLeftCell="B1" workbookViewId="0">
      <selection activeCell="K5" sqref="K5"/>
    </sheetView>
  </sheetViews>
  <sheetFormatPr defaultRowHeight="18.75" x14ac:dyDescent="0.4"/>
  <cols>
    <col min="1" max="1" width="35.125" customWidth="1"/>
    <col min="2" max="2" width="12.5" customWidth="1"/>
    <col min="3" max="3" width="4.75" customWidth="1"/>
    <col min="4" max="4" width="15.875" style="69" customWidth="1"/>
    <col min="5" max="5" width="3.75" customWidth="1"/>
    <col min="6" max="6" width="15.375" customWidth="1"/>
    <col min="7" max="7" width="3.375" customWidth="1"/>
    <col min="8" max="8" width="16.125" customWidth="1"/>
    <col min="9" max="9" width="16.75" style="69" customWidth="1"/>
    <col min="10" max="10" width="4.375" style="53" customWidth="1"/>
    <col min="11" max="11" width="19.125" style="69" customWidth="1"/>
    <col min="12" max="12" width="4.25" style="53" customWidth="1"/>
    <col min="13" max="13" width="6.875" customWidth="1"/>
    <col min="14" max="14" width="6.75" customWidth="1"/>
    <col min="15" max="15" width="7.875" customWidth="1"/>
    <col min="16" max="16" width="6.75" customWidth="1"/>
    <col min="17" max="17" width="14.75" customWidth="1"/>
  </cols>
  <sheetData>
    <row r="1" spans="1:17" s="242" customFormat="1" ht="94.5" customHeight="1" x14ac:dyDescent="0.4">
      <c r="A1" s="241" t="s">
        <v>80</v>
      </c>
      <c r="B1" s="243" t="s">
        <v>3</v>
      </c>
      <c r="C1" s="244" t="s">
        <v>4</v>
      </c>
      <c r="D1" s="245" t="s">
        <v>23</v>
      </c>
      <c r="E1" s="246" t="s">
        <v>132</v>
      </c>
      <c r="F1" s="247" t="s">
        <v>134</v>
      </c>
      <c r="G1" s="247" t="s">
        <v>133</v>
      </c>
      <c r="H1" s="247" t="s">
        <v>136</v>
      </c>
      <c r="I1" s="248" t="s">
        <v>20</v>
      </c>
      <c r="J1" s="249" t="s">
        <v>137</v>
      </c>
      <c r="K1" s="248" t="s">
        <v>21</v>
      </c>
      <c r="L1" s="249" t="s">
        <v>138</v>
      </c>
      <c r="M1" s="243" t="s">
        <v>22</v>
      </c>
      <c r="N1" s="243" t="s">
        <v>14</v>
      </c>
      <c r="O1" s="243" t="s">
        <v>74</v>
      </c>
      <c r="P1" s="243" t="s">
        <v>15</v>
      </c>
      <c r="Q1" s="243" t="s">
        <v>16</v>
      </c>
    </row>
    <row r="2" spans="1:17" x14ac:dyDescent="0.4">
      <c r="A2" s="89" t="str">
        <f>IF(B2="","",【こちらに記載】SS!$M$2)</f>
        <v/>
      </c>
      <c r="B2" s="250" t="str">
        <f>IF(【こちらに記載】SS!B5="","",【こちらに記載】SS!B5)</f>
        <v/>
      </c>
      <c r="C2" s="250" t="str">
        <f>IF(【こちらに記載】SS!C5="","",【こちらに記載】SS!C5)</f>
        <v/>
      </c>
      <c r="D2" s="251" t="str">
        <f>IF(【こちらに記載】SS!D5="","",TEXT(【こちらに記載】SS!D5, "YYYY/MM/DD"))</f>
        <v/>
      </c>
      <c r="E2" s="250" t="str">
        <f>IF(【こちらに記載】SS!E5="","",【こちらに記載】SS!E5)</f>
        <v/>
      </c>
      <c r="F2" s="250" t="str">
        <f>IF(【こちらに記載】SS!F5="","",【こちらに記載】SS!F5)</f>
        <v/>
      </c>
      <c r="G2" s="250" t="str">
        <f>IF(【こちらに記載】SS!G5="","",【こちらに記載】SS!G5)</f>
        <v/>
      </c>
      <c r="H2" s="250" t="str">
        <f>IF(【こちらに記載】SS!H5="","",【こちらに記載】SS!H5)</f>
        <v/>
      </c>
      <c r="I2" s="251" t="str">
        <f>IF(【こちらに記載】SS!I5="","",TEXT(【こちらに記載】SS!I5, "YYYY/MM/DD"))</f>
        <v/>
      </c>
      <c r="J2" s="252" t="str">
        <f>IF(【こちらに記載】SS!J5="","",【こちらに記載】SS!J5)</f>
        <v/>
      </c>
      <c r="K2" s="251" t="str">
        <f>IF(【こちらに記載】SS!K5="","",TEXT(【こちらに記載】SS!K5, "YYYY/MM/DD"))</f>
        <v/>
      </c>
      <c r="L2" s="252" t="str">
        <f>IF(【こちらに記載】SS!L5="","",【こちらに記載】SS!L5)</f>
        <v/>
      </c>
      <c r="M2" s="250" t="str">
        <f>IF(【こちらに記載】SS!M5="","",【こちらに記載】SS!M5)</f>
        <v/>
      </c>
      <c r="N2" s="250" t="str">
        <f>IF(【こちらに記載】SS!N5="","",【こちらに記載】SS!N5)</f>
        <v/>
      </c>
      <c r="O2" s="250" t="str">
        <f>IF(【こちらに記載】SS!O5="","",【こちらに記載】SS!O5)</f>
        <v/>
      </c>
      <c r="P2" s="250" t="str">
        <f>IF(【こちらに記載】SS!P5="","",【こちらに記載】SS!P5)</f>
        <v/>
      </c>
      <c r="Q2" s="250" t="str">
        <f>IF(【こちらに記載】SS!Q5="","",【こちらに記載】SS!Q5)</f>
        <v/>
      </c>
    </row>
    <row r="3" spans="1:17" x14ac:dyDescent="0.4">
      <c r="A3" s="89" t="str">
        <f>IF(B3="","",【こちらに記載】SS!$M$2)</f>
        <v/>
      </c>
      <c r="B3" s="250" t="str">
        <f>IF(【こちらに記載】SS!B6="","",【こちらに記載】SS!B6)</f>
        <v/>
      </c>
      <c r="C3" s="250" t="str">
        <f>IF(【こちらに記載】SS!C6="","",【こちらに記載】SS!C6)</f>
        <v/>
      </c>
      <c r="D3" s="251" t="str">
        <f>IF(【こちらに記載】SS!D6="","",TEXT(【こちらに記載】SS!D6, "YYYY/MM/DD"))</f>
        <v/>
      </c>
      <c r="E3" s="250" t="str">
        <f>IF(【こちらに記載】SS!E6="","",【こちらに記載】SS!E6)</f>
        <v/>
      </c>
      <c r="F3" s="250" t="str">
        <f>IF(【こちらに記載】SS!F6="","",【こちらに記載】SS!F6)</f>
        <v/>
      </c>
      <c r="G3" s="250" t="str">
        <f>IF(【こちらに記載】SS!G6="","",【こちらに記載】SS!G6)</f>
        <v/>
      </c>
      <c r="H3" s="250" t="str">
        <f>IF(【こちらに記載】SS!H6="","",【こちらに記載】SS!H6)</f>
        <v/>
      </c>
      <c r="I3" s="251" t="str">
        <f>IF(【こちらに記載】SS!I6="","",TEXT(【こちらに記載】SS!I6, "YYYY/MM/DD"))</f>
        <v/>
      </c>
      <c r="J3" s="252" t="str">
        <f>IF(【こちらに記載】SS!J6="","",【こちらに記載】SS!J6)</f>
        <v/>
      </c>
      <c r="K3" s="251" t="str">
        <f>IF(【こちらに記載】SS!K6="","",TEXT(【こちらに記載】SS!K6, "YYYY/MM/DD"))</f>
        <v/>
      </c>
      <c r="L3" s="252" t="str">
        <f>IF(【こちらに記載】SS!L6="","",【こちらに記載】SS!L6)</f>
        <v/>
      </c>
      <c r="M3" s="250" t="str">
        <f>IF(【こちらに記載】SS!M6="","",【こちらに記載】SS!M6)</f>
        <v/>
      </c>
      <c r="N3" s="250" t="str">
        <f>IF(【こちらに記載】SS!N6="","",【こちらに記載】SS!N6)</f>
        <v/>
      </c>
      <c r="O3" s="250" t="str">
        <f>IF(【こちらに記載】SS!O6="","",【こちらに記載】SS!O6)</f>
        <v/>
      </c>
      <c r="P3" s="250" t="str">
        <f>IF(【こちらに記載】SS!P6="","",【こちらに記載】SS!P6)</f>
        <v/>
      </c>
      <c r="Q3" s="250" t="str">
        <f>IF(【こちらに記載】SS!Q6="","",【こちらに記載】SS!Q6)</f>
        <v/>
      </c>
    </row>
    <row r="4" spans="1:17" x14ac:dyDescent="0.4">
      <c r="A4" s="89" t="str">
        <f>IF(B4="","",【こちらに記載】SS!$M$2)</f>
        <v/>
      </c>
      <c r="B4" s="250" t="str">
        <f>IF(【こちらに記載】SS!B7="","",【こちらに記載】SS!B7)</f>
        <v/>
      </c>
      <c r="C4" s="250" t="str">
        <f>IF(【こちらに記載】SS!C7="","",【こちらに記載】SS!C7)</f>
        <v/>
      </c>
      <c r="D4" s="251" t="str">
        <f>IF(【こちらに記載】SS!D7="","",TEXT(【こちらに記載】SS!D7, "YYYY/MM/DD"))</f>
        <v/>
      </c>
      <c r="E4" s="250" t="str">
        <f>IF(【こちらに記載】SS!E7="","",【こちらに記載】SS!E7)</f>
        <v/>
      </c>
      <c r="F4" s="250" t="str">
        <f>IF(【こちらに記載】SS!F7="","",【こちらに記載】SS!F7)</f>
        <v/>
      </c>
      <c r="G4" s="250" t="str">
        <f>IF(【こちらに記載】SS!G7="","",【こちらに記載】SS!G7)</f>
        <v/>
      </c>
      <c r="H4" s="250" t="str">
        <f>IF(【こちらに記載】SS!H7="","",【こちらに記載】SS!H7)</f>
        <v/>
      </c>
      <c r="I4" s="251" t="str">
        <f>IF(【こちらに記載】SS!I7="","",TEXT(【こちらに記載】SS!I7, "YYYY/MM/DD"))</f>
        <v/>
      </c>
      <c r="J4" s="252" t="str">
        <f>IF(【こちらに記載】SS!J7="","",【こちらに記載】SS!J7)</f>
        <v/>
      </c>
      <c r="K4" s="251" t="str">
        <f>IF(【こちらに記載】SS!K7="","",TEXT(【こちらに記載】SS!K7, "YYYY/MM/DD"))</f>
        <v/>
      </c>
      <c r="L4" s="252" t="str">
        <f>IF(【こちらに記載】SS!L7="","",【こちらに記載】SS!L7)</f>
        <v/>
      </c>
      <c r="M4" s="250" t="str">
        <f>IF(【こちらに記載】SS!M7="","",【こちらに記載】SS!M7)</f>
        <v/>
      </c>
      <c r="N4" s="250" t="str">
        <f>IF(【こちらに記載】SS!N7="","",【こちらに記載】SS!N7)</f>
        <v/>
      </c>
      <c r="O4" s="250" t="str">
        <f>IF(【こちらに記載】SS!O7="","",【こちらに記載】SS!O7)</f>
        <v/>
      </c>
      <c r="P4" s="250" t="str">
        <f>IF(【こちらに記載】SS!P7="","",【こちらに記載】SS!P7)</f>
        <v/>
      </c>
      <c r="Q4" s="250" t="str">
        <f>IF(【こちらに記載】SS!Q7="","",【こちらに記載】SS!Q7)</f>
        <v/>
      </c>
    </row>
    <row r="5" spans="1:17" x14ac:dyDescent="0.4">
      <c r="A5" s="89" t="str">
        <f>IF(B5="","",【こちらに記載】SS!$M$2)</f>
        <v/>
      </c>
      <c r="B5" s="250" t="str">
        <f>IF(【こちらに記載】SS!B8="","",【こちらに記載】SS!B8)</f>
        <v/>
      </c>
      <c r="C5" s="250" t="str">
        <f>IF(【こちらに記載】SS!C8="","",【こちらに記載】SS!C8)</f>
        <v/>
      </c>
      <c r="D5" s="251" t="str">
        <f>IF(【こちらに記載】SS!D8="","",TEXT(【こちらに記載】SS!D8, "YYYY/MM/DD"))</f>
        <v/>
      </c>
      <c r="E5" s="250" t="str">
        <f>IF(【こちらに記載】SS!E8="","",【こちらに記載】SS!E8)</f>
        <v/>
      </c>
      <c r="F5" s="250" t="str">
        <f>IF(【こちらに記載】SS!F8="","",【こちらに記載】SS!F8)</f>
        <v/>
      </c>
      <c r="G5" s="250" t="str">
        <f>IF(【こちらに記載】SS!G8="","",【こちらに記載】SS!G8)</f>
        <v/>
      </c>
      <c r="H5" s="250" t="str">
        <f>IF(【こちらに記載】SS!H8="","",【こちらに記載】SS!H8)</f>
        <v/>
      </c>
      <c r="I5" s="251" t="str">
        <f>IF(【こちらに記載】SS!I8="","",TEXT(【こちらに記載】SS!I8, "YYYY/MM/DD"))</f>
        <v/>
      </c>
      <c r="J5" s="252" t="str">
        <f>IF(【こちらに記載】SS!J8="","",【こちらに記載】SS!J8)</f>
        <v/>
      </c>
      <c r="K5" s="251" t="str">
        <f>IF(【こちらに記載】SS!K8="","",TEXT(【こちらに記載】SS!K8, "YYYY/MM/DD"))</f>
        <v/>
      </c>
      <c r="L5" s="252" t="str">
        <f>IF(【こちらに記載】SS!L8="","",【こちらに記載】SS!L8)</f>
        <v/>
      </c>
      <c r="M5" s="250" t="str">
        <f>IF(【こちらに記載】SS!M8="","",【こちらに記載】SS!M8)</f>
        <v/>
      </c>
      <c r="N5" s="250" t="str">
        <f>IF(【こちらに記載】SS!N8="","",【こちらに記載】SS!N8)</f>
        <v/>
      </c>
      <c r="O5" s="250" t="str">
        <f>IF(【こちらに記載】SS!O8="","",【こちらに記載】SS!O8)</f>
        <v/>
      </c>
      <c r="P5" s="250" t="str">
        <f>IF(【こちらに記載】SS!P8="","",【こちらに記載】SS!P8)</f>
        <v/>
      </c>
      <c r="Q5" s="250" t="str">
        <f>IF(【こちらに記載】SS!Q8="","",【こちらに記載】SS!Q8)</f>
        <v/>
      </c>
    </row>
    <row r="6" spans="1:17" x14ac:dyDescent="0.4">
      <c r="A6" s="89" t="str">
        <f>IF(B6="","",【こちらに記載】SS!$M$2)</f>
        <v/>
      </c>
      <c r="B6" s="250" t="str">
        <f>IF(【こちらに記載】SS!B9="","",【こちらに記載】SS!B9)</f>
        <v/>
      </c>
      <c r="C6" s="250" t="str">
        <f>IF(【こちらに記載】SS!C9="","",【こちらに記載】SS!C9)</f>
        <v/>
      </c>
      <c r="D6" s="251" t="str">
        <f>IF(【こちらに記載】SS!D9="","",TEXT(【こちらに記載】SS!D9, "YYYY/MM/DD"))</f>
        <v/>
      </c>
      <c r="E6" s="250" t="str">
        <f>IF(【こちらに記載】SS!E9="","",【こちらに記載】SS!E9)</f>
        <v/>
      </c>
      <c r="F6" s="250" t="str">
        <f>IF(【こちらに記載】SS!F9="","",【こちらに記載】SS!F9)</f>
        <v/>
      </c>
      <c r="G6" s="250" t="str">
        <f>IF(【こちらに記載】SS!G9="","",【こちらに記載】SS!G9)</f>
        <v/>
      </c>
      <c r="H6" s="250" t="str">
        <f>IF(【こちらに記載】SS!H9="","",【こちらに記載】SS!H9)</f>
        <v/>
      </c>
      <c r="I6" s="251" t="str">
        <f>IF(【こちらに記載】SS!I9="","",TEXT(【こちらに記載】SS!I9, "YYYY/MM/DD"))</f>
        <v/>
      </c>
      <c r="J6" s="252" t="str">
        <f>IF(【こちらに記載】SS!J9="","",【こちらに記載】SS!J9)</f>
        <v/>
      </c>
      <c r="K6" s="251" t="str">
        <f>IF(【こちらに記載】SS!K9="","",TEXT(【こちらに記載】SS!K9, "YYYY/MM/DD"))</f>
        <v/>
      </c>
      <c r="L6" s="252" t="str">
        <f>IF(【こちらに記載】SS!L9="","",【こちらに記載】SS!L9)</f>
        <v/>
      </c>
      <c r="M6" s="250" t="str">
        <f>IF(【こちらに記載】SS!M9="","",【こちらに記載】SS!M9)</f>
        <v/>
      </c>
      <c r="N6" s="250" t="str">
        <f>IF(【こちらに記載】SS!N9="","",【こちらに記載】SS!N9)</f>
        <v/>
      </c>
      <c r="O6" s="250" t="str">
        <f>IF(【こちらに記載】SS!O9="","",【こちらに記載】SS!O9)</f>
        <v/>
      </c>
      <c r="P6" s="250" t="str">
        <f>IF(【こちらに記載】SS!P9="","",【こちらに記載】SS!P9)</f>
        <v/>
      </c>
      <c r="Q6" s="250" t="str">
        <f>IF(【こちらに記載】SS!Q9="","",【こちらに記載】SS!Q9)</f>
        <v/>
      </c>
    </row>
    <row r="7" spans="1:17" x14ac:dyDescent="0.4">
      <c r="A7" s="89" t="str">
        <f>IF(B7="","",【こちらに記載】SS!$M$2)</f>
        <v/>
      </c>
      <c r="B7" s="250" t="str">
        <f>IF(【こちらに記載】SS!B10="","",【こちらに記載】SS!B10)</f>
        <v/>
      </c>
      <c r="C7" s="250" t="str">
        <f>IF(【こちらに記載】SS!C10="","",【こちらに記載】SS!C10)</f>
        <v/>
      </c>
      <c r="D7" s="251" t="str">
        <f>IF(【こちらに記載】SS!D10="","",TEXT(【こちらに記載】SS!D10, "YYYY/MM/DD"))</f>
        <v/>
      </c>
      <c r="E7" s="250" t="str">
        <f>IF(【こちらに記載】SS!E10="","",【こちらに記載】SS!E10)</f>
        <v/>
      </c>
      <c r="F7" s="250" t="str">
        <f>IF(【こちらに記載】SS!F10="","",【こちらに記載】SS!F10)</f>
        <v/>
      </c>
      <c r="G7" s="250" t="str">
        <f>IF(【こちらに記載】SS!G10="","",【こちらに記載】SS!G10)</f>
        <v/>
      </c>
      <c r="H7" s="250" t="str">
        <f>IF(【こちらに記載】SS!H10="","",【こちらに記載】SS!H10)</f>
        <v/>
      </c>
      <c r="I7" s="251" t="str">
        <f>IF(【こちらに記載】SS!I10="","",TEXT(【こちらに記載】SS!I10, "YYYY/MM/DD"))</f>
        <v/>
      </c>
      <c r="J7" s="252" t="str">
        <f>IF(【こちらに記載】SS!J10="","",【こちらに記載】SS!J10)</f>
        <v/>
      </c>
      <c r="K7" s="251" t="str">
        <f>IF(【こちらに記載】SS!K10="","",TEXT(【こちらに記載】SS!K10, "YYYY/MM/DD"))</f>
        <v/>
      </c>
      <c r="L7" s="252" t="str">
        <f>IF(【こちらに記載】SS!L10="","",【こちらに記載】SS!L10)</f>
        <v/>
      </c>
      <c r="M7" s="250" t="str">
        <f>IF(【こちらに記載】SS!M10="","",【こちらに記載】SS!M10)</f>
        <v/>
      </c>
      <c r="N7" s="250" t="str">
        <f>IF(【こちらに記載】SS!N10="","",【こちらに記載】SS!N10)</f>
        <v/>
      </c>
      <c r="O7" s="250" t="str">
        <f>IF(【こちらに記載】SS!O10="","",【こちらに記載】SS!O10)</f>
        <v/>
      </c>
      <c r="P7" s="250" t="str">
        <f>IF(【こちらに記載】SS!P10="","",【こちらに記載】SS!P10)</f>
        <v/>
      </c>
      <c r="Q7" s="250" t="str">
        <f>IF(【こちらに記載】SS!Q10="","",【こちらに記載】SS!Q10)</f>
        <v/>
      </c>
    </row>
    <row r="8" spans="1:17" x14ac:dyDescent="0.4">
      <c r="A8" s="89" t="str">
        <f>IF(B8="","",【こちらに記載】SS!$M$2)</f>
        <v/>
      </c>
      <c r="B8" s="250" t="str">
        <f>IF(【こちらに記載】SS!B11="","",【こちらに記載】SS!B11)</f>
        <v/>
      </c>
      <c r="C8" s="250" t="str">
        <f>IF(【こちらに記載】SS!C11="","",【こちらに記載】SS!C11)</f>
        <v/>
      </c>
      <c r="D8" s="251" t="str">
        <f>IF(【こちらに記載】SS!D11="","",TEXT(【こちらに記載】SS!D11, "YYYY/MM/DD"))</f>
        <v/>
      </c>
      <c r="E8" s="250" t="str">
        <f>IF(【こちらに記載】SS!E11="","",【こちらに記載】SS!E11)</f>
        <v/>
      </c>
      <c r="F8" s="250" t="str">
        <f>IF(【こちらに記載】SS!F11="","",【こちらに記載】SS!F11)</f>
        <v/>
      </c>
      <c r="G8" s="250" t="str">
        <f>IF(【こちらに記載】SS!G11="","",【こちらに記載】SS!G11)</f>
        <v/>
      </c>
      <c r="H8" s="250" t="str">
        <f>IF(【こちらに記載】SS!H11="","",【こちらに記載】SS!H11)</f>
        <v/>
      </c>
      <c r="I8" s="251" t="str">
        <f>IF(【こちらに記載】SS!I11="","",TEXT(【こちらに記載】SS!I11, "YYYY/MM/DD"))</f>
        <v/>
      </c>
      <c r="J8" s="252" t="str">
        <f>IF(【こちらに記載】SS!J11="","",【こちらに記載】SS!J11)</f>
        <v/>
      </c>
      <c r="K8" s="251" t="str">
        <f>IF(【こちらに記載】SS!K11="","",TEXT(【こちらに記載】SS!K11, "YYYY/MM/DD"))</f>
        <v/>
      </c>
      <c r="L8" s="252" t="str">
        <f>IF(【こちらに記載】SS!L11="","",【こちらに記載】SS!L11)</f>
        <v/>
      </c>
      <c r="M8" s="250" t="str">
        <f>IF(【こちらに記載】SS!M11="","",【こちらに記載】SS!M11)</f>
        <v/>
      </c>
      <c r="N8" s="250" t="str">
        <f>IF(【こちらに記載】SS!N11="","",【こちらに記載】SS!N11)</f>
        <v/>
      </c>
      <c r="O8" s="250" t="str">
        <f>IF(【こちらに記載】SS!O11="","",【こちらに記載】SS!O11)</f>
        <v/>
      </c>
      <c r="P8" s="250" t="str">
        <f>IF(【こちらに記載】SS!P11="","",【こちらに記載】SS!P11)</f>
        <v/>
      </c>
      <c r="Q8" s="250" t="str">
        <f>IF(【こちらに記載】SS!Q11="","",【こちらに記載】SS!Q11)</f>
        <v/>
      </c>
    </row>
    <row r="9" spans="1:17" x14ac:dyDescent="0.4">
      <c r="A9" s="89" t="str">
        <f>IF(B9="","",【こちらに記載】SS!$M$2)</f>
        <v/>
      </c>
      <c r="B9" s="250" t="str">
        <f>IF(【こちらに記載】SS!B12="","",【こちらに記載】SS!B12)</f>
        <v/>
      </c>
      <c r="C9" s="250" t="str">
        <f>IF(【こちらに記載】SS!C12="","",【こちらに記載】SS!C12)</f>
        <v/>
      </c>
      <c r="D9" s="251" t="str">
        <f>IF(【こちらに記載】SS!D12="","",TEXT(【こちらに記載】SS!D12, "YYYY/MM/DD"))</f>
        <v/>
      </c>
      <c r="E9" s="250" t="str">
        <f>IF(【こちらに記載】SS!E12="","",【こちらに記載】SS!E12)</f>
        <v/>
      </c>
      <c r="F9" s="250" t="str">
        <f>IF(【こちらに記載】SS!F12="","",【こちらに記載】SS!F12)</f>
        <v/>
      </c>
      <c r="G9" s="250" t="str">
        <f>IF(【こちらに記載】SS!G12="","",【こちらに記載】SS!G12)</f>
        <v/>
      </c>
      <c r="H9" s="250" t="str">
        <f>IF(【こちらに記載】SS!H12="","",【こちらに記載】SS!H12)</f>
        <v/>
      </c>
      <c r="I9" s="251" t="str">
        <f>IF(【こちらに記載】SS!I12="","",TEXT(【こちらに記載】SS!I12, "YYYY/MM/DD"))</f>
        <v/>
      </c>
      <c r="J9" s="252" t="str">
        <f>IF(【こちらに記載】SS!J12="","",【こちらに記載】SS!J12)</f>
        <v/>
      </c>
      <c r="K9" s="251" t="str">
        <f>IF(【こちらに記載】SS!K12="","",TEXT(【こちらに記載】SS!K12, "YYYY/MM/DD"))</f>
        <v/>
      </c>
      <c r="L9" s="252" t="str">
        <f>IF(【こちらに記載】SS!L12="","",【こちらに記載】SS!L12)</f>
        <v/>
      </c>
      <c r="M9" s="250" t="str">
        <f>IF(【こちらに記載】SS!M12="","",【こちらに記載】SS!M12)</f>
        <v/>
      </c>
      <c r="N9" s="250" t="str">
        <f>IF(【こちらに記載】SS!N12="","",【こちらに記載】SS!N12)</f>
        <v/>
      </c>
      <c r="O9" s="250" t="str">
        <f>IF(【こちらに記載】SS!O12="","",【こちらに記載】SS!O12)</f>
        <v/>
      </c>
      <c r="P9" s="250" t="str">
        <f>IF(【こちらに記載】SS!P12="","",【こちらに記載】SS!P12)</f>
        <v/>
      </c>
      <c r="Q9" s="250" t="str">
        <f>IF(【こちらに記載】SS!Q12="","",【こちらに記載】SS!Q12)</f>
        <v/>
      </c>
    </row>
    <row r="10" spans="1:17" x14ac:dyDescent="0.4">
      <c r="A10" s="89" t="str">
        <f>IF(B10="","",【こちらに記載】SS!$M$2)</f>
        <v/>
      </c>
      <c r="B10" s="250" t="str">
        <f>IF(【こちらに記載】SS!B13="","",【こちらに記載】SS!B13)</f>
        <v/>
      </c>
      <c r="C10" s="250" t="str">
        <f>IF(【こちらに記載】SS!C13="","",【こちらに記載】SS!C13)</f>
        <v/>
      </c>
      <c r="D10" s="251" t="str">
        <f>IF(【こちらに記載】SS!D13="","",TEXT(【こちらに記載】SS!D13, "YYYY/MM/DD"))</f>
        <v/>
      </c>
      <c r="E10" s="250" t="str">
        <f>IF(【こちらに記載】SS!E13="","",【こちらに記載】SS!E13)</f>
        <v/>
      </c>
      <c r="F10" s="250" t="str">
        <f>IF(【こちらに記載】SS!F13="","",【こちらに記載】SS!F13)</f>
        <v/>
      </c>
      <c r="G10" s="250" t="str">
        <f>IF(【こちらに記載】SS!G13="","",【こちらに記載】SS!G13)</f>
        <v/>
      </c>
      <c r="H10" s="250" t="str">
        <f>IF(【こちらに記載】SS!H13="","",【こちらに記載】SS!H13)</f>
        <v/>
      </c>
      <c r="I10" s="251" t="str">
        <f>IF(【こちらに記載】SS!I13="","",TEXT(【こちらに記載】SS!I13, "YYYY/MM/DD"))</f>
        <v/>
      </c>
      <c r="J10" s="252" t="str">
        <f>IF(【こちらに記載】SS!J13="","",【こちらに記載】SS!J13)</f>
        <v/>
      </c>
      <c r="K10" s="251" t="str">
        <f>IF(【こちらに記載】SS!K13="","",TEXT(【こちらに記載】SS!K13, "YYYY/MM/DD"))</f>
        <v/>
      </c>
      <c r="L10" s="252" t="str">
        <f>IF(【こちらに記載】SS!L13="","",【こちらに記載】SS!L13)</f>
        <v/>
      </c>
      <c r="M10" s="250" t="str">
        <f>IF(【こちらに記載】SS!M13="","",【こちらに記載】SS!M13)</f>
        <v/>
      </c>
      <c r="N10" s="250" t="str">
        <f>IF(【こちらに記載】SS!N13="","",【こちらに記載】SS!N13)</f>
        <v/>
      </c>
      <c r="O10" s="250" t="str">
        <f>IF(【こちらに記載】SS!O13="","",【こちらに記載】SS!O13)</f>
        <v/>
      </c>
      <c r="P10" s="250" t="str">
        <f>IF(【こちらに記載】SS!P13="","",【こちらに記載】SS!P13)</f>
        <v/>
      </c>
      <c r="Q10" s="250" t="str">
        <f>IF(【こちらに記載】SS!Q13="","",【こちらに記載】SS!Q13)</f>
        <v/>
      </c>
    </row>
    <row r="11" spans="1:17" x14ac:dyDescent="0.4">
      <c r="A11" s="89" t="str">
        <f>IF(B11="","",【こちらに記載】SS!$M$2)</f>
        <v/>
      </c>
      <c r="B11" s="250" t="str">
        <f>IF(【こちらに記載】SS!B14="","",【こちらに記載】SS!B14)</f>
        <v/>
      </c>
      <c r="C11" s="250" t="str">
        <f>IF(【こちらに記載】SS!C14="","",【こちらに記載】SS!C14)</f>
        <v/>
      </c>
      <c r="D11" s="251" t="str">
        <f>IF(【こちらに記載】SS!D14="","",TEXT(【こちらに記載】SS!D14, "YYYY/MM/DD"))</f>
        <v/>
      </c>
      <c r="E11" s="250" t="str">
        <f>IF(【こちらに記載】SS!E14="","",【こちらに記載】SS!E14)</f>
        <v/>
      </c>
      <c r="F11" s="250" t="str">
        <f>IF(【こちらに記載】SS!F14="","",【こちらに記載】SS!F14)</f>
        <v/>
      </c>
      <c r="G11" s="250" t="str">
        <f>IF(【こちらに記載】SS!G14="","",【こちらに記載】SS!G14)</f>
        <v/>
      </c>
      <c r="H11" s="250" t="str">
        <f>IF(【こちらに記載】SS!H14="","",【こちらに記載】SS!H14)</f>
        <v/>
      </c>
      <c r="I11" s="251" t="str">
        <f>IF(【こちらに記載】SS!I14="","",TEXT(【こちらに記載】SS!I14, "YYYY/MM/DD"))</f>
        <v/>
      </c>
      <c r="J11" s="252" t="str">
        <f>IF(【こちらに記載】SS!J14="","",【こちらに記載】SS!J14)</f>
        <v/>
      </c>
      <c r="K11" s="251" t="str">
        <f>IF(【こちらに記載】SS!K14="","",TEXT(【こちらに記載】SS!K14, "YYYY/MM/DD"))</f>
        <v/>
      </c>
      <c r="L11" s="252" t="str">
        <f>IF(【こちらに記載】SS!L14="","",【こちらに記載】SS!L14)</f>
        <v/>
      </c>
      <c r="M11" s="250" t="str">
        <f>IF(【こちらに記載】SS!M14="","",【こちらに記載】SS!M14)</f>
        <v/>
      </c>
      <c r="N11" s="250" t="str">
        <f>IF(【こちらに記載】SS!N14="","",【こちらに記載】SS!N14)</f>
        <v/>
      </c>
      <c r="O11" s="250" t="str">
        <f>IF(【こちらに記載】SS!O14="","",【こちらに記載】SS!O14)</f>
        <v/>
      </c>
      <c r="P11" s="250" t="str">
        <f>IF(【こちらに記載】SS!P14="","",【こちらに記載】SS!P14)</f>
        <v/>
      </c>
      <c r="Q11" s="250" t="str">
        <f>IF(【こちらに記載】SS!Q14="","",【こちらに記載】SS!Q14)</f>
        <v/>
      </c>
    </row>
    <row r="12" spans="1:17" x14ac:dyDescent="0.4">
      <c r="A12" s="89" t="str">
        <f>IF(B12="","",【こちらに記載】SS!$M$2)</f>
        <v/>
      </c>
      <c r="B12" s="250" t="str">
        <f>IF(【こちらに記載】SS!B17="","",【こちらに記載】SS!B17)</f>
        <v/>
      </c>
      <c r="C12" s="250" t="str">
        <f>IF(【こちらに記載】SS!C17="","",【こちらに記載】SS!C17)</f>
        <v/>
      </c>
      <c r="D12" s="251" t="str">
        <f>IF(【こちらに記載】SS!D17="","",TEXT(【こちらに記載】SS!D17, "YYYY/MM/DD"))</f>
        <v/>
      </c>
      <c r="E12" s="250" t="str">
        <f>IF(【こちらに記載】SS!E17="","",【こちらに記載】SS!E17)</f>
        <v/>
      </c>
      <c r="F12" s="250" t="str">
        <f>IF(【こちらに記載】SS!F17="","",【こちらに記載】SS!F17)</f>
        <v/>
      </c>
      <c r="G12" s="250" t="str">
        <f>IF(【こちらに記載】SS!G17="","",【こちらに記載】SS!G17)</f>
        <v/>
      </c>
      <c r="H12" s="250" t="str">
        <f>IF(【こちらに記載】SS!H17="","",【こちらに記載】SS!H17)</f>
        <v/>
      </c>
      <c r="I12" s="251" t="str">
        <f>IF(【こちらに記載】SS!I17="","",TEXT(【こちらに記載】SS!I17, "YYYY/MM/DD"))</f>
        <v/>
      </c>
      <c r="J12" s="252" t="str">
        <f>IF(【こちらに記載】SS!J17="","",【こちらに記載】SS!J17)</f>
        <v/>
      </c>
      <c r="K12" s="251" t="str">
        <f>IF(【こちらに記載】SS!K17="","",TEXT(【こちらに記載】SS!K17, "YYYY/MM/DD"))</f>
        <v/>
      </c>
      <c r="L12" s="252" t="str">
        <f>IF(【こちらに記載】SS!L17="","",【こちらに記載】SS!L17)</f>
        <v/>
      </c>
      <c r="M12" s="250" t="str">
        <f>IF(【こちらに記載】SS!M17="","",【こちらに記載】SS!M17)</f>
        <v/>
      </c>
      <c r="N12" s="250" t="str">
        <f>IF(【こちらに記載】SS!N17="","",【こちらに記載】SS!N17)</f>
        <v/>
      </c>
      <c r="O12" s="250" t="str">
        <f>IF(【こちらに記載】SS!O17="","",【こちらに記載】SS!O17)</f>
        <v/>
      </c>
      <c r="P12" s="250" t="str">
        <f>IF(【こちらに記載】SS!P17="","",【こちらに記載】SS!P17)</f>
        <v/>
      </c>
      <c r="Q12" s="250" t="str">
        <f>IF(【こちらに記載】SS!Q17="","",【こちらに記載】SS!Q17)</f>
        <v/>
      </c>
    </row>
    <row r="13" spans="1:17" x14ac:dyDescent="0.4">
      <c r="A13" s="89" t="str">
        <f>IF(B13="","",【こちらに記載】SS!$M$2)</f>
        <v/>
      </c>
      <c r="B13" s="250" t="str">
        <f>IF(【こちらに記載】SS!B18="","",【こちらに記載】SS!B18)</f>
        <v/>
      </c>
      <c r="C13" s="250" t="str">
        <f>IF(【こちらに記載】SS!C18="","",【こちらに記載】SS!C18)</f>
        <v/>
      </c>
      <c r="D13" s="251" t="str">
        <f>IF(【こちらに記載】SS!D18="","",TEXT(【こちらに記載】SS!D18, "YYYY/MM/DD"))</f>
        <v/>
      </c>
      <c r="E13" s="250" t="str">
        <f>IF(【こちらに記載】SS!E18="","",【こちらに記載】SS!E18)</f>
        <v/>
      </c>
      <c r="F13" s="250" t="str">
        <f>IF(【こちらに記載】SS!F18="","",【こちらに記載】SS!F18)</f>
        <v/>
      </c>
      <c r="G13" s="250" t="str">
        <f>IF(【こちらに記載】SS!G18="","",【こちらに記載】SS!G18)</f>
        <v/>
      </c>
      <c r="H13" s="250" t="str">
        <f>IF(【こちらに記載】SS!H18="","",【こちらに記載】SS!H18)</f>
        <v/>
      </c>
      <c r="I13" s="251" t="str">
        <f>IF(【こちらに記載】SS!I18="","",TEXT(【こちらに記載】SS!I18, "YYYY/MM/DD"))</f>
        <v/>
      </c>
      <c r="J13" s="252" t="str">
        <f>IF(【こちらに記載】SS!J18="","",【こちらに記載】SS!J18)</f>
        <v/>
      </c>
      <c r="K13" s="251" t="str">
        <f>IF(【こちらに記載】SS!K18="","",TEXT(【こちらに記載】SS!K18, "YYYY/MM/DD"))</f>
        <v/>
      </c>
      <c r="L13" s="252" t="str">
        <f>IF(【こちらに記載】SS!L18="","",【こちらに記載】SS!L18)</f>
        <v/>
      </c>
      <c r="M13" s="250" t="str">
        <f>IF(【こちらに記載】SS!M18="","",【こちらに記載】SS!M18)</f>
        <v/>
      </c>
      <c r="N13" s="250" t="str">
        <f>IF(【こちらに記載】SS!N18="","",【こちらに記載】SS!N18)</f>
        <v/>
      </c>
      <c r="O13" s="250" t="str">
        <f>IF(【こちらに記載】SS!O18="","",【こちらに記載】SS!O18)</f>
        <v/>
      </c>
      <c r="P13" s="250" t="str">
        <f>IF(【こちらに記載】SS!P18="","",【こちらに記載】SS!P18)</f>
        <v/>
      </c>
      <c r="Q13" s="250" t="str">
        <f>IF(【こちらに記載】SS!Q18="","",【こちらに記載】SS!Q18)</f>
        <v/>
      </c>
    </row>
    <row r="14" spans="1:17" x14ac:dyDescent="0.4">
      <c r="A14" s="89" t="str">
        <f>IF(B14="","",【こちらに記載】SS!$M$2)</f>
        <v/>
      </c>
      <c r="B14" s="250" t="str">
        <f>IF(【こちらに記載】SS!B19="","",【こちらに記載】SS!B19)</f>
        <v/>
      </c>
      <c r="C14" s="250" t="str">
        <f>IF(【こちらに記載】SS!C19="","",【こちらに記載】SS!C19)</f>
        <v/>
      </c>
      <c r="D14" s="251" t="str">
        <f>IF(【こちらに記載】SS!D19="","",TEXT(【こちらに記載】SS!D19, "YYYY/MM/DD"))</f>
        <v/>
      </c>
      <c r="E14" s="250" t="str">
        <f>IF(【こちらに記載】SS!E19="","",【こちらに記載】SS!E19)</f>
        <v/>
      </c>
      <c r="F14" s="250" t="str">
        <f>IF(【こちらに記載】SS!F19="","",【こちらに記載】SS!F19)</f>
        <v/>
      </c>
      <c r="G14" s="250" t="str">
        <f>IF(【こちらに記載】SS!G19="","",【こちらに記載】SS!G19)</f>
        <v/>
      </c>
      <c r="H14" s="250" t="str">
        <f>IF(【こちらに記載】SS!H19="","",【こちらに記載】SS!H19)</f>
        <v/>
      </c>
      <c r="I14" s="251" t="str">
        <f>IF(【こちらに記載】SS!I19="","",TEXT(【こちらに記載】SS!I19, "YYYY/MM/DD"))</f>
        <v/>
      </c>
      <c r="J14" s="252" t="str">
        <f>IF(【こちらに記載】SS!J19="","",【こちらに記載】SS!J19)</f>
        <v/>
      </c>
      <c r="K14" s="251" t="str">
        <f>IF(【こちらに記載】SS!K19="","",TEXT(【こちらに記載】SS!K19, "YYYY/MM/DD"))</f>
        <v/>
      </c>
      <c r="L14" s="252" t="str">
        <f>IF(【こちらに記載】SS!L19="","",【こちらに記載】SS!L19)</f>
        <v/>
      </c>
      <c r="M14" s="250" t="str">
        <f>IF(【こちらに記載】SS!M19="","",【こちらに記載】SS!M19)</f>
        <v/>
      </c>
      <c r="N14" s="250" t="str">
        <f>IF(【こちらに記載】SS!N19="","",【こちらに記載】SS!N19)</f>
        <v/>
      </c>
      <c r="O14" s="250" t="str">
        <f>IF(【こちらに記載】SS!O19="","",【こちらに記載】SS!O19)</f>
        <v/>
      </c>
      <c r="P14" s="250" t="str">
        <f>IF(【こちらに記載】SS!P19="","",【こちらに記載】SS!P19)</f>
        <v/>
      </c>
      <c r="Q14" s="250" t="str">
        <f>IF(【こちらに記載】SS!Q19="","",【こちらに記載】SS!Q19)</f>
        <v/>
      </c>
    </row>
    <row r="15" spans="1:17" x14ac:dyDescent="0.4">
      <c r="A15" s="89" t="str">
        <f>IF(B15="","",【こちらに記載】SS!$M$2)</f>
        <v/>
      </c>
      <c r="B15" s="250" t="str">
        <f>IF(【こちらに記載】SS!B20="","",【こちらに記載】SS!B20)</f>
        <v/>
      </c>
      <c r="C15" s="250" t="str">
        <f>IF(【こちらに記載】SS!C20="","",【こちらに記載】SS!C20)</f>
        <v/>
      </c>
      <c r="D15" s="251" t="str">
        <f>IF(【こちらに記載】SS!D20="","",TEXT(【こちらに記載】SS!D20, "YYYY/MM/DD"))</f>
        <v/>
      </c>
      <c r="E15" s="250" t="str">
        <f>IF(【こちらに記載】SS!E20="","",【こちらに記載】SS!E20)</f>
        <v/>
      </c>
      <c r="F15" s="250" t="str">
        <f>IF(【こちらに記載】SS!F20="","",【こちらに記載】SS!F20)</f>
        <v/>
      </c>
      <c r="G15" s="250" t="str">
        <f>IF(【こちらに記載】SS!G20="","",【こちらに記載】SS!G20)</f>
        <v/>
      </c>
      <c r="H15" s="250" t="str">
        <f>IF(【こちらに記載】SS!H20="","",【こちらに記載】SS!H20)</f>
        <v/>
      </c>
      <c r="I15" s="251" t="str">
        <f>IF(【こちらに記載】SS!I20="","",TEXT(【こちらに記載】SS!I20, "YYYY/MM/DD"))</f>
        <v/>
      </c>
      <c r="J15" s="252" t="str">
        <f>IF(【こちらに記載】SS!J20="","",【こちらに記載】SS!J20)</f>
        <v/>
      </c>
      <c r="K15" s="251" t="str">
        <f>IF(【こちらに記載】SS!K20="","",TEXT(【こちらに記載】SS!K20, "YYYY/MM/DD"))</f>
        <v/>
      </c>
      <c r="L15" s="252" t="str">
        <f>IF(【こちらに記載】SS!L20="","",【こちらに記載】SS!L20)</f>
        <v/>
      </c>
      <c r="M15" s="250" t="str">
        <f>IF(【こちらに記載】SS!M20="","",【こちらに記載】SS!M20)</f>
        <v/>
      </c>
      <c r="N15" s="250" t="str">
        <f>IF(【こちらに記載】SS!N20="","",【こちらに記載】SS!N20)</f>
        <v/>
      </c>
      <c r="O15" s="250" t="str">
        <f>IF(【こちらに記載】SS!O20="","",【こちらに記載】SS!O20)</f>
        <v/>
      </c>
      <c r="P15" s="250" t="str">
        <f>IF(【こちらに記載】SS!P20="","",【こちらに記載】SS!P20)</f>
        <v/>
      </c>
      <c r="Q15" s="250" t="str">
        <f>IF(【こちらに記載】SS!Q20="","",【こちらに記載】SS!Q20)</f>
        <v/>
      </c>
    </row>
    <row r="16" spans="1:17" x14ac:dyDescent="0.4">
      <c r="A16" s="89" t="str">
        <f>IF(B16="","",【こちらに記載】SS!$M$2)</f>
        <v/>
      </c>
      <c r="B16" s="250" t="str">
        <f>IF(【こちらに記載】SS!B21="","",【こちらに記載】SS!B21)</f>
        <v/>
      </c>
      <c r="C16" s="250" t="str">
        <f>IF(【こちらに記載】SS!C21="","",【こちらに記載】SS!C21)</f>
        <v/>
      </c>
      <c r="D16" s="251" t="str">
        <f>IF(【こちらに記載】SS!D21="","",TEXT(【こちらに記載】SS!D21, "YYYY/MM/DD"))</f>
        <v/>
      </c>
      <c r="E16" s="250" t="str">
        <f>IF(【こちらに記載】SS!E21="","",【こちらに記載】SS!E21)</f>
        <v/>
      </c>
      <c r="F16" s="250" t="str">
        <f>IF(【こちらに記載】SS!F21="","",【こちらに記載】SS!F21)</f>
        <v/>
      </c>
      <c r="G16" s="250" t="str">
        <f>IF(【こちらに記載】SS!G21="","",【こちらに記載】SS!G21)</f>
        <v/>
      </c>
      <c r="H16" s="250" t="str">
        <f>IF(【こちらに記載】SS!H21="","",【こちらに記載】SS!H21)</f>
        <v/>
      </c>
      <c r="I16" s="251" t="str">
        <f>IF(【こちらに記載】SS!I21="","",TEXT(【こちらに記載】SS!I21, "YYYY/MM/DD"))</f>
        <v/>
      </c>
      <c r="J16" s="252" t="str">
        <f>IF(【こちらに記載】SS!J21="","",【こちらに記載】SS!J21)</f>
        <v/>
      </c>
      <c r="K16" s="251" t="str">
        <f>IF(【こちらに記載】SS!K21="","",TEXT(【こちらに記載】SS!K21, "YYYY/MM/DD"))</f>
        <v/>
      </c>
      <c r="L16" s="252" t="str">
        <f>IF(【こちらに記載】SS!L21="","",【こちらに記載】SS!L21)</f>
        <v/>
      </c>
      <c r="M16" s="250" t="str">
        <f>IF(【こちらに記載】SS!M21="","",【こちらに記載】SS!M21)</f>
        <v/>
      </c>
      <c r="N16" s="250" t="str">
        <f>IF(【こちらに記載】SS!N21="","",【こちらに記載】SS!N21)</f>
        <v/>
      </c>
      <c r="O16" s="250" t="str">
        <f>IF(【こちらに記載】SS!O21="","",【こちらに記載】SS!O21)</f>
        <v/>
      </c>
      <c r="P16" s="250" t="str">
        <f>IF(【こちらに記載】SS!P21="","",【こちらに記載】SS!P21)</f>
        <v/>
      </c>
      <c r="Q16" s="250" t="str">
        <f>IF(【こちらに記載】SS!Q21="","",【こちらに記載】SS!Q21)</f>
        <v/>
      </c>
    </row>
    <row r="17" spans="1:17" x14ac:dyDescent="0.4">
      <c r="A17" s="89" t="str">
        <f>IF(B17="","",【こちらに記載】SS!$M$2)</f>
        <v/>
      </c>
      <c r="B17" s="250" t="str">
        <f>IF(【こちらに記載】SS!B22="","",【こちらに記載】SS!B22)</f>
        <v/>
      </c>
      <c r="C17" s="250" t="str">
        <f>IF(【こちらに記載】SS!C22="","",【こちらに記載】SS!C22)</f>
        <v/>
      </c>
      <c r="D17" s="251" t="str">
        <f>IF(【こちらに記載】SS!D22="","",TEXT(【こちらに記載】SS!D22, "YYYY/MM/DD"))</f>
        <v/>
      </c>
      <c r="E17" s="250" t="str">
        <f>IF(【こちらに記載】SS!E22="","",【こちらに記載】SS!E22)</f>
        <v/>
      </c>
      <c r="F17" s="250" t="str">
        <f>IF(【こちらに記載】SS!F22="","",【こちらに記載】SS!F22)</f>
        <v/>
      </c>
      <c r="G17" s="250" t="str">
        <f>IF(【こちらに記載】SS!G22="","",【こちらに記載】SS!G22)</f>
        <v/>
      </c>
      <c r="H17" s="250" t="str">
        <f>IF(【こちらに記載】SS!H22="","",【こちらに記載】SS!H22)</f>
        <v/>
      </c>
      <c r="I17" s="251" t="str">
        <f>IF(【こちらに記載】SS!I22="","",TEXT(【こちらに記載】SS!I22, "YYYY/MM/DD"))</f>
        <v/>
      </c>
      <c r="J17" s="252" t="str">
        <f>IF(【こちらに記載】SS!J22="","",【こちらに記載】SS!J22)</f>
        <v/>
      </c>
      <c r="K17" s="251" t="str">
        <f>IF(【こちらに記載】SS!K22="","",TEXT(【こちらに記載】SS!K22, "YYYY/MM/DD"))</f>
        <v/>
      </c>
      <c r="L17" s="252" t="str">
        <f>IF(【こちらに記載】SS!L22="","",【こちらに記載】SS!L22)</f>
        <v/>
      </c>
      <c r="M17" s="250" t="str">
        <f>IF(【こちらに記載】SS!M22="","",【こちらに記載】SS!M22)</f>
        <v/>
      </c>
      <c r="N17" s="250" t="str">
        <f>IF(【こちらに記載】SS!N22="","",【こちらに記載】SS!N22)</f>
        <v/>
      </c>
      <c r="O17" s="250" t="str">
        <f>IF(【こちらに記載】SS!O22="","",【こちらに記載】SS!O22)</f>
        <v/>
      </c>
      <c r="P17" s="250" t="str">
        <f>IF(【こちらに記載】SS!P22="","",【こちらに記載】SS!P22)</f>
        <v/>
      </c>
      <c r="Q17" s="250" t="str">
        <f>IF(【こちらに記載】SS!Q22="","",【こちらに記載】SS!Q22)</f>
        <v/>
      </c>
    </row>
    <row r="18" spans="1:17" x14ac:dyDescent="0.4">
      <c r="A18" s="89" t="str">
        <f>IF(B18="","",【こちらに記載】SS!$M$2)</f>
        <v/>
      </c>
      <c r="B18" s="250" t="str">
        <f>IF(【こちらに記載】SS!B23="","",【こちらに記載】SS!B23)</f>
        <v/>
      </c>
      <c r="C18" s="250" t="str">
        <f>IF(【こちらに記載】SS!C23="","",【こちらに記載】SS!C23)</f>
        <v/>
      </c>
      <c r="D18" s="251" t="str">
        <f>IF(【こちらに記載】SS!D23="","",TEXT(【こちらに記載】SS!D23, "YYYY/MM/DD"))</f>
        <v/>
      </c>
      <c r="E18" s="250" t="str">
        <f>IF(【こちらに記載】SS!E23="","",【こちらに記載】SS!E23)</f>
        <v/>
      </c>
      <c r="F18" s="250" t="str">
        <f>IF(【こちらに記載】SS!F23="","",【こちらに記載】SS!F23)</f>
        <v/>
      </c>
      <c r="G18" s="250" t="str">
        <f>IF(【こちらに記載】SS!G23="","",【こちらに記載】SS!G23)</f>
        <v/>
      </c>
      <c r="H18" s="250" t="str">
        <f>IF(【こちらに記載】SS!H23="","",【こちらに記載】SS!H23)</f>
        <v/>
      </c>
      <c r="I18" s="251" t="str">
        <f>IF(【こちらに記載】SS!I23="","",TEXT(【こちらに記載】SS!I23, "YYYY/MM/DD"))</f>
        <v/>
      </c>
      <c r="J18" s="252" t="str">
        <f>IF(【こちらに記載】SS!J23="","",【こちらに記載】SS!J23)</f>
        <v/>
      </c>
      <c r="K18" s="251" t="str">
        <f>IF(【こちらに記載】SS!K23="","",TEXT(【こちらに記載】SS!K23, "YYYY/MM/DD"))</f>
        <v/>
      </c>
      <c r="L18" s="252" t="str">
        <f>IF(【こちらに記載】SS!L23="","",【こちらに記載】SS!L23)</f>
        <v/>
      </c>
      <c r="M18" s="250" t="str">
        <f>IF(【こちらに記載】SS!M23="","",【こちらに記載】SS!M23)</f>
        <v/>
      </c>
      <c r="N18" s="250" t="str">
        <f>IF(【こちらに記載】SS!N23="","",【こちらに記載】SS!N23)</f>
        <v/>
      </c>
      <c r="O18" s="250" t="str">
        <f>IF(【こちらに記載】SS!O23="","",【こちらに記載】SS!O23)</f>
        <v/>
      </c>
      <c r="P18" s="250" t="str">
        <f>IF(【こちらに記載】SS!P23="","",【こちらに記載】SS!P23)</f>
        <v/>
      </c>
      <c r="Q18" s="250" t="str">
        <f>IF(【こちらに記載】SS!Q23="","",【こちらに記載】SS!Q23)</f>
        <v/>
      </c>
    </row>
    <row r="19" spans="1:17" x14ac:dyDescent="0.4">
      <c r="A19" s="89" t="str">
        <f>IF(B19="","",【こちらに記載】SS!$M$2)</f>
        <v/>
      </c>
      <c r="B19" s="250" t="str">
        <f>IF(【こちらに記載】SS!B24="","",【こちらに記載】SS!B24)</f>
        <v/>
      </c>
      <c r="C19" s="250" t="str">
        <f>IF(【こちらに記載】SS!C24="","",【こちらに記載】SS!C24)</f>
        <v/>
      </c>
      <c r="D19" s="251" t="str">
        <f>IF(【こちらに記載】SS!D24="","",TEXT(【こちらに記載】SS!D24, "YYYY/MM/DD"))</f>
        <v/>
      </c>
      <c r="E19" s="250" t="str">
        <f>IF(【こちらに記載】SS!E24="","",【こちらに記載】SS!E24)</f>
        <v/>
      </c>
      <c r="F19" s="250" t="str">
        <f>IF(【こちらに記載】SS!F24="","",【こちらに記載】SS!F24)</f>
        <v/>
      </c>
      <c r="G19" s="250" t="str">
        <f>IF(【こちらに記載】SS!G24="","",【こちらに記載】SS!G24)</f>
        <v/>
      </c>
      <c r="H19" s="250" t="str">
        <f>IF(【こちらに記載】SS!H24="","",【こちらに記載】SS!H24)</f>
        <v/>
      </c>
      <c r="I19" s="251" t="str">
        <f>IF(【こちらに記載】SS!I24="","",TEXT(【こちらに記載】SS!I24, "YYYY/MM/DD"))</f>
        <v/>
      </c>
      <c r="J19" s="252" t="str">
        <f>IF(【こちらに記載】SS!J24="","",【こちらに記載】SS!J24)</f>
        <v/>
      </c>
      <c r="K19" s="251" t="str">
        <f>IF(【こちらに記載】SS!K24="","",TEXT(【こちらに記載】SS!K24, "YYYY/MM/DD"))</f>
        <v/>
      </c>
      <c r="L19" s="252" t="str">
        <f>IF(【こちらに記載】SS!L24="","",【こちらに記載】SS!L24)</f>
        <v/>
      </c>
      <c r="M19" s="250" t="str">
        <f>IF(【こちらに記載】SS!M24="","",【こちらに記載】SS!M24)</f>
        <v/>
      </c>
      <c r="N19" s="250" t="str">
        <f>IF(【こちらに記載】SS!N24="","",【こちらに記載】SS!N24)</f>
        <v/>
      </c>
      <c r="O19" s="250" t="str">
        <f>IF(【こちらに記載】SS!O24="","",【こちらに記載】SS!O24)</f>
        <v/>
      </c>
      <c r="P19" s="250" t="str">
        <f>IF(【こちらに記載】SS!P24="","",【こちらに記載】SS!P24)</f>
        <v/>
      </c>
      <c r="Q19" s="250" t="str">
        <f>IF(【こちらに記載】SS!Q24="","",【こちらに記載】SS!Q24)</f>
        <v/>
      </c>
    </row>
    <row r="20" spans="1:17" x14ac:dyDescent="0.4">
      <c r="A20" s="89" t="str">
        <f>IF(B20="","",【こちらに記載】SS!$M$2)</f>
        <v/>
      </c>
      <c r="B20" s="250" t="str">
        <f>IF(【こちらに記載】SS!B25="","",【こちらに記載】SS!B25)</f>
        <v/>
      </c>
      <c r="C20" s="250" t="str">
        <f>IF(【こちらに記載】SS!C25="","",【こちらに記載】SS!C25)</f>
        <v/>
      </c>
      <c r="D20" s="251" t="str">
        <f>IF(【こちらに記載】SS!D25="","",TEXT(【こちらに記載】SS!D25, "YYYY/MM/DD"))</f>
        <v/>
      </c>
      <c r="E20" s="250" t="str">
        <f>IF(【こちらに記載】SS!E25="","",【こちらに記載】SS!E25)</f>
        <v/>
      </c>
      <c r="F20" s="250" t="str">
        <f>IF(【こちらに記載】SS!F25="","",【こちらに記載】SS!F25)</f>
        <v/>
      </c>
      <c r="G20" s="250" t="str">
        <f>IF(【こちらに記載】SS!G25="","",【こちらに記載】SS!G25)</f>
        <v/>
      </c>
      <c r="H20" s="250" t="str">
        <f>IF(【こちらに記載】SS!H25="","",【こちらに記載】SS!H25)</f>
        <v/>
      </c>
      <c r="I20" s="251" t="str">
        <f>IF(【こちらに記載】SS!I25="","",TEXT(【こちらに記載】SS!I25, "YYYY/MM/DD"))</f>
        <v/>
      </c>
      <c r="J20" s="252" t="str">
        <f>IF(【こちらに記載】SS!J25="","",【こちらに記載】SS!J25)</f>
        <v/>
      </c>
      <c r="K20" s="251" t="str">
        <f>IF(【こちらに記載】SS!K25="","",TEXT(【こちらに記載】SS!K25, "YYYY/MM/DD"))</f>
        <v/>
      </c>
      <c r="L20" s="252" t="str">
        <f>IF(【こちらに記載】SS!L25="","",【こちらに記載】SS!L25)</f>
        <v/>
      </c>
      <c r="M20" s="250" t="str">
        <f>IF(【こちらに記載】SS!M25="","",【こちらに記載】SS!M25)</f>
        <v/>
      </c>
      <c r="N20" s="250" t="str">
        <f>IF(【こちらに記載】SS!N25="","",【こちらに記載】SS!N25)</f>
        <v/>
      </c>
      <c r="O20" s="250" t="str">
        <f>IF(【こちらに記載】SS!O25="","",【こちらに記載】SS!O25)</f>
        <v/>
      </c>
      <c r="P20" s="250" t="str">
        <f>IF(【こちらに記載】SS!P25="","",【こちらに記載】SS!P25)</f>
        <v/>
      </c>
      <c r="Q20" s="250" t="str">
        <f>IF(【こちらに記載】SS!Q25="","",【こちらに記載】SS!Q25)</f>
        <v/>
      </c>
    </row>
    <row r="21" spans="1:17" x14ac:dyDescent="0.4">
      <c r="A21" s="89" t="str">
        <f>IF(B21="","",【こちらに記載】SS!$M$2)</f>
        <v/>
      </c>
      <c r="B21" s="250" t="str">
        <f>IF(【こちらに記載】SS!B26="","",【こちらに記載】SS!B26)</f>
        <v/>
      </c>
      <c r="C21" s="250" t="str">
        <f>IF(【こちらに記載】SS!C26="","",【こちらに記載】SS!C26)</f>
        <v/>
      </c>
      <c r="D21" s="251" t="str">
        <f>IF(【こちらに記載】SS!D26="","",TEXT(【こちらに記載】SS!D26, "YYYY/MM/DD"))</f>
        <v/>
      </c>
      <c r="E21" s="250" t="str">
        <f>IF(【こちらに記載】SS!E26="","",【こちらに記載】SS!E26)</f>
        <v/>
      </c>
      <c r="F21" s="250" t="str">
        <f>IF(【こちらに記載】SS!F26="","",【こちらに記載】SS!F26)</f>
        <v/>
      </c>
      <c r="G21" s="250" t="str">
        <f>IF(【こちらに記載】SS!G26="","",【こちらに記載】SS!G26)</f>
        <v/>
      </c>
      <c r="H21" s="250" t="str">
        <f>IF(【こちらに記載】SS!H26="","",【こちらに記載】SS!H26)</f>
        <v/>
      </c>
      <c r="I21" s="251" t="str">
        <f>IF(【こちらに記載】SS!I26="","",TEXT(【こちらに記載】SS!I26, "YYYY/MM/DD"))</f>
        <v/>
      </c>
      <c r="J21" s="252" t="str">
        <f>IF(【こちらに記載】SS!J26="","",【こちらに記載】SS!J26)</f>
        <v/>
      </c>
      <c r="K21" s="251" t="str">
        <f>IF(【こちらに記載】SS!K26="","",TEXT(【こちらに記載】SS!K26, "YYYY/MM/DD"))</f>
        <v/>
      </c>
      <c r="L21" s="252" t="str">
        <f>IF(【こちらに記載】SS!L26="","",【こちらに記載】SS!L26)</f>
        <v/>
      </c>
      <c r="M21" s="250" t="str">
        <f>IF(【こちらに記載】SS!M26="","",【こちらに記載】SS!M26)</f>
        <v/>
      </c>
      <c r="N21" s="250" t="str">
        <f>IF(【こちらに記載】SS!N26="","",【こちらに記載】SS!N26)</f>
        <v/>
      </c>
      <c r="O21" s="250" t="str">
        <f>IF(【こちらに記載】SS!O26="","",【こちらに記載】SS!O26)</f>
        <v/>
      </c>
      <c r="P21" s="250" t="str">
        <f>IF(【こちらに記載】SS!P26="","",【こちらに記載】SS!P26)</f>
        <v/>
      </c>
      <c r="Q21" s="250" t="str">
        <f>IF(【こちらに記載】SS!Q26="","",【こちらに記載】SS!Q26)</f>
        <v/>
      </c>
    </row>
    <row r="22" spans="1:17" x14ac:dyDescent="0.4">
      <c r="A22" s="89" t="str">
        <f>IF(B22="","",【こちらに記載】SS!$M$2)</f>
        <v/>
      </c>
      <c r="B22" s="250" t="str">
        <f>IF(【こちらに記載】SS!B29="","",【こちらに記載】SS!B29)</f>
        <v/>
      </c>
      <c r="C22" s="250" t="str">
        <f>IF(【こちらに記載】SS!C29="","",【こちらに記載】SS!C29)</f>
        <v/>
      </c>
      <c r="D22" s="251" t="str">
        <f>IF(【こちらに記載】SS!D29="","",TEXT(【こちらに記載】SS!D29, "YYYY/MM/DD"))</f>
        <v/>
      </c>
      <c r="E22" s="250" t="str">
        <f>IF(【こちらに記載】SS!E29="","",【こちらに記載】SS!E29)</f>
        <v/>
      </c>
      <c r="F22" s="250" t="str">
        <f>IF(【こちらに記載】SS!F29="","",【こちらに記載】SS!F29)</f>
        <v/>
      </c>
      <c r="G22" s="250" t="str">
        <f>IF(【こちらに記載】SS!G29="","",【こちらに記載】SS!G29)</f>
        <v/>
      </c>
      <c r="H22" s="250" t="str">
        <f>IF(【こちらに記載】SS!H29="","",【こちらに記載】SS!H29)</f>
        <v/>
      </c>
      <c r="I22" s="251" t="str">
        <f>IF(【こちらに記載】SS!I29="","",TEXT(【こちらに記載】SS!I29, "YYYY/MM/DD"))</f>
        <v/>
      </c>
      <c r="J22" s="252" t="str">
        <f>IF(【こちらに記載】SS!J29="","",【こちらに記載】SS!J29)</f>
        <v/>
      </c>
      <c r="K22" s="251" t="str">
        <f>IF(【こちらに記載】SS!K29="","",TEXT(【こちらに記載】SS!K29, "YYYY/MM/DD"))</f>
        <v/>
      </c>
      <c r="L22" s="252" t="str">
        <f>IF(【こちらに記載】SS!L29="","",【こちらに記載】SS!L29)</f>
        <v/>
      </c>
      <c r="M22" s="250" t="str">
        <f>IF(【こちらに記載】SS!M29="","",【こちらに記載】SS!M29)</f>
        <v/>
      </c>
      <c r="N22" s="250" t="str">
        <f>IF(【こちらに記載】SS!N29="","",【こちらに記載】SS!N29)</f>
        <v/>
      </c>
      <c r="O22" s="250" t="str">
        <f>IF(【こちらに記載】SS!O29="","",【こちらに記載】SS!O29)</f>
        <v/>
      </c>
      <c r="P22" s="250" t="str">
        <f>IF(【こちらに記載】SS!P29="","",【こちらに記載】SS!P29)</f>
        <v/>
      </c>
      <c r="Q22" s="250" t="str">
        <f>IF(【こちらに記載】SS!Q29="","",【こちらに記載】SS!Q29)</f>
        <v/>
      </c>
    </row>
    <row r="23" spans="1:17" x14ac:dyDescent="0.4">
      <c r="A23" s="89" t="str">
        <f>IF(B23="","",【こちらに記載】SS!$M$2)</f>
        <v/>
      </c>
      <c r="B23" s="250" t="str">
        <f>IF(【こちらに記載】SS!B30="","",【こちらに記載】SS!B30)</f>
        <v/>
      </c>
      <c r="C23" s="250" t="str">
        <f>IF(【こちらに記載】SS!C30="","",【こちらに記載】SS!C30)</f>
        <v/>
      </c>
      <c r="D23" s="251" t="str">
        <f>IF(【こちらに記載】SS!D30="","",TEXT(【こちらに記載】SS!D30, "YYYY/MM/DD"))</f>
        <v/>
      </c>
      <c r="E23" s="250" t="str">
        <f>IF(【こちらに記載】SS!E30="","",【こちらに記載】SS!E30)</f>
        <v/>
      </c>
      <c r="F23" s="250" t="str">
        <f>IF(【こちらに記載】SS!F30="","",【こちらに記載】SS!F30)</f>
        <v/>
      </c>
      <c r="G23" s="250" t="str">
        <f>IF(【こちらに記載】SS!G30="","",【こちらに記載】SS!G30)</f>
        <v/>
      </c>
      <c r="H23" s="250" t="str">
        <f>IF(【こちらに記載】SS!H30="","",【こちらに記載】SS!H30)</f>
        <v/>
      </c>
      <c r="I23" s="251" t="str">
        <f>IF(【こちらに記載】SS!I30="","",TEXT(【こちらに記載】SS!I30, "YYYY/MM/DD"))</f>
        <v/>
      </c>
      <c r="J23" s="252" t="str">
        <f>IF(【こちらに記載】SS!J30="","",【こちらに記載】SS!J30)</f>
        <v/>
      </c>
      <c r="K23" s="251" t="str">
        <f>IF(【こちらに記載】SS!K30="","",TEXT(【こちらに記載】SS!K30, "YYYY/MM/DD"))</f>
        <v/>
      </c>
      <c r="L23" s="252" t="str">
        <f>IF(【こちらに記載】SS!L30="","",【こちらに記載】SS!L30)</f>
        <v/>
      </c>
      <c r="M23" s="250" t="str">
        <f>IF(【こちらに記載】SS!M30="","",【こちらに記載】SS!M30)</f>
        <v/>
      </c>
      <c r="N23" s="250" t="str">
        <f>IF(【こちらに記載】SS!N30="","",【こちらに記載】SS!N30)</f>
        <v/>
      </c>
      <c r="O23" s="250" t="str">
        <f>IF(【こちらに記載】SS!O30="","",【こちらに記載】SS!O30)</f>
        <v/>
      </c>
      <c r="P23" s="250" t="str">
        <f>IF(【こちらに記載】SS!P30="","",【こちらに記載】SS!P30)</f>
        <v/>
      </c>
      <c r="Q23" s="250" t="str">
        <f>IF(【こちらに記載】SS!Q30="","",【こちらに記載】SS!Q30)</f>
        <v/>
      </c>
    </row>
    <row r="24" spans="1:17" x14ac:dyDescent="0.4">
      <c r="A24" s="89" t="str">
        <f>IF(B24="","",【こちらに記載】SS!$M$2)</f>
        <v/>
      </c>
      <c r="B24" s="250" t="str">
        <f>IF(【こちらに記載】SS!B31="","",【こちらに記載】SS!B31)</f>
        <v/>
      </c>
      <c r="C24" s="250" t="str">
        <f>IF(【こちらに記載】SS!C31="","",【こちらに記載】SS!C31)</f>
        <v/>
      </c>
      <c r="D24" s="251" t="str">
        <f>IF(【こちらに記載】SS!D31="","",TEXT(【こちらに記載】SS!D31, "YYYY/MM/DD"))</f>
        <v/>
      </c>
      <c r="E24" s="250" t="str">
        <f>IF(【こちらに記載】SS!E31="","",【こちらに記載】SS!E31)</f>
        <v/>
      </c>
      <c r="F24" s="250" t="str">
        <f>IF(【こちらに記載】SS!F31="","",【こちらに記載】SS!F31)</f>
        <v/>
      </c>
      <c r="G24" s="250" t="str">
        <f>IF(【こちらに記載】SS!G31="","",【こちらに記載】SS!G31)</f>
        <v/>
      </c>
      <c r="H24" s="250" t="str">
        <f>IF(【こちらに記載】SS!H31="","",【こちらに記載】SS!H31)</f>
        <v/>
      </c>
      <c r="I24" s="251" t="str">
        <f>IF(【こちらに記載】SS!I31="","",TEXT(【こちらに記載】SS!I31, "YYYY/MM/DD"))</f>
        <v/>
      </c>
      <c r="J24" s="252" t="str">
        <f>IF(【こちらに記載】SS!J31="","",【こちらに記載】SS!J31)</f>
        <v/>
      </c>
      <c r="K24" s="251" t="str">
        <f>IF(【こちらに記載】SS!K31="","",TEXT(【こちらに記載】SS!K31, "YYYY/MM/DD"))</f>
        <v/>
      </c>
      <c r="L24" s="252" t="str">
        <f>IF(【こちらに記載】SS!L31="","",【こちらに記載】SS!L31)</f>
        <v/>
      </c>
      <c r="M24" s="250" t="str">
        <f>IF(【こちらに記載】SS!M31="","",【こちらに記載】SS!M31)</f>
        <v/>
      </c>
      <c r="N24" s="250" t="str">
        <f>IF(【こちらに記載】SS!N31="","",【こちらに記載】SS!N31)</f>
        <v/>
      </c>
      <c r="O24" s="250" t="str">
        <f>IF(【こちらに記載】SS!O31="","",【こちらに記載】SS!O31)</f>
        <v/>
      </c>
      <c r="P24" s="250" t="str">
        <f>IF(【こちらに記載】SS!P31="","",【こちらに記載】SS!P31)</f>
        <v/>
      </c>
      <c r="Q24" s="250" t="str">
        <f>IF(【こちらに記載】SS!Q31="","",【こちらに記載】SS!Q31)</f>
        <v/>
      </c>
    </row>
    <row r="25" spans="1:17" x14ac:dyDescent="0.4">
      <c r="A25" s="89" t="str">
        <f>IF(B25="","",【こちらに記載】SS!$M$2)</f>
        <v/>
      </c>
      <c r="B25" s="250" t="str">
        <f>IF(【こちらに記載】SS!B32="","",【こちらに記載】SS!B32)</f>
        <v/>
      </c>
      <c r="C25" s="250" t="str">
        <f>IF(【こちらに記載】SS!C32="","",【こちらに記載】SS!C32)</f>
        <v/>
      </c>
      <c r="D25" s="251" t="str">
        <f>IF(【こちらに記載】SS!D32="","",TEXT(【こちらに記載】SS!D32, "YYYY/MM/DD"))</f>
        <v/>
      </c>
      <c r="E25" s="250" t="str">
        <f>IF(【こちらに記載】SS!E32="","",【こちらに記載】SS!E32)</f>
        <v/>
      </c>
      <c r="F25" s="250" t="str">
        <f>IF(【こちらに記載】SS!F32="","",【こちらに記載】SS!F32)</f>
        <v/>
      </c>
      <c r="G25" s="250" t="str">
        <f>IF(【こちらに記載】SS!G32="","",【こちらに記載】SS!G32)</f>
        <v/>
      </c>
      <c r="H25" s="250" t="str">
        <f>IF(【こちらに記載】SS!H32="","",【こちらに記載】SS!H32)</f>
        <v/>
      </c>
      <c r="I25" s="251" t="str">
        <f>IF(【こちらに記載】SS!I32="","",TEXT(【こちらに記載】SS!I32, "YYYY/MM/DD"))</f>
        <v/>
      </c>
      <c r="J25" s="252" t="str">
        <f>IF(【こちらに記載】SS!J32="","",【こちらに記載】SS!J32)</f>
        <v/>
      </c>
      <c r="K25" s="251" t="str">
        <f>IF(【こちらに記載】SS!K32="","",TEXT(【こちらに記載】SS!K32, "YYYY/MM/DD"))</f>
        <v/>
      </c>
      <c r="L25" s="252" t="str">
        <f>IF(【こちらに記載】SS!L32="","",【こちらに記載】SS!L32)</f>
        <v/>
      </c>
      <c r="M25" s="250" t="str">
        <f>IF(【こちらに記載】SS!M32="","",【こちらに記載】SS!M32)</f>
        <v/>
      </c>
      <c r="N25" s="250" t="str">
        <f>IF(【こちらに記載】SS!N32="","",【こちらに記載】SS!N32)</f>
        <v/>
      </c>
      <c r="O25" s="250" t="str">
        <f>IF(【こちらに記載】SS!O32="","",【こちらに記載】SS!O32)</f>
        <v/>
      </c>
      <c r="P25" s="250" t="str">
        <f>IF(【こちらに記載】SS!P32="","",【こちらに記載】SS!P32)</f>
        <v/>
      </c>
      <c r="Q25" s="250" t="str">
        <f>IF(【こちらに記載】SS!Q32="","",【こちらに記載】SS!Q32)</f>
        <v/>
      </c>
    </row>
    <row r="26" spans="1:17" x14ac:dyDescent="0.4">
      <c r="A26" s="89" t="str">
        <f>IF(B26="","",【こちらに記載】SS!$M$2)</f>
        <v/>
      </c>
      <c r="B26" s="250" t="str">
        <f>IF(【こちらに記載】SS!B33="","",【こちらに記載】SS!B33)</f>
        <v/>
      </c>
      <c r="C26" s="250" t="str">
        <f>IF(【こちらに記載】SS!C33="","",【こちらに記載】SS!C33)</f>
        <v/>
      </c>
      <c r="D26" s="251" t="str">
        <f>IF(【こちらに記載】SS!D33="","",TEXT(【こちらに記載】SS!D33, "YYYY/MM/DD"))</f>
        <v/>
      </c>
      <c r="E26" s="250" t="str">
        <f>IF(【こちらに記載】SS!E33="","",【こちらに記載】SS!E33)</f>
        <v/>
      </c>
      <c r="F26" s="250" t="str">
        <f>IF(【こちらに記載】SS!F33="","",【こちらに記載】SS!F33)</f>
        <v/>
      </c>
      <c r="G26" s="250" t="str">
        <f>IF(【こちらに記載】SS!G33="","",【こちらに記載】SS!G33)</f>
        <v/>
      </c>
      <c r="H26" s="250" t="str">
        <f>IF(【こちらに記載】SS!H33="","",【こちらに記載】SS!H33)</f>
        <v/>
      </c>
      <c r="I26" s="251" t="str">
        <f>IF(【こちらに記載】SS!I33="","",TEXT(【こちらに記載】SS!I33, "YYYY/MM/DD"))</f>
        <v/>
      </c>
      <c r="J26" s="252" t="str">
        <f>IF(【こちらに記載】SS!J33="","",【こちらに記載】SS!J33)</f>
        <v/>
      </c>
      <c r="K26" s="251" t="str">
        <f>IF(【こちらに記載】SS!K33="","",TEXT(【こちらに記載】SS!K33, "YYYY/MM/DD"))</f>
        <v/>
      </c>
      <c r="L26" s="252" t="str">
        <f>IF(【こちらに記載】SS!L33="","",【こちらに記載】SS!L33)</f>
        <v/>
      </c>
      <c r="M26" s="250" t="str">
        <f>IF(【こちらに記載】SS!M33="","",【こちらに記載】SS!M33)</f>
        <v/>
      </c>
      <c r="N26" s="250" t="str">
        <f>IF(【こちらに記載】SS!N33="","",【こちらに記載】SS!N33)</f>
        <v/>
      </c>
      <c r="O26" s="250" t="str">
        <f>IF(【こちらに記載】SS!O33="","",【こちらに記載】SS!O33)</f>
        <v/>
      </c>
      <c r="P26" s="250" t="str">
        <f>IF(【こちらに記載】SS!P33="","",【こちらに記載】SS!P33)</f>
        <v/>
      </c>
      <c r="Q26" s="250" t="str">
        <f>IF(【こちらに記載】SS!Q33="","",【こちらに記載】SS!Q33)</f>
        <v/>
      </c>
    </row>
    <row r="27" spans="1:17" x14ac:dyDescent="0.4">
      <c r="A27" s="89" t="str">
        <f>IF(B27="","",【こちらに記載】SS!$M$2)</f>
        <v/>
      </c>
      <c r="B27" s="250" t="str">
        <f>IF(【こちらに記載】SS!B34="","",【こちらに記載】SS!B34)</f>
        <v/>
      </c>
      <c r="C27" s="250" t="str">
        <f>IF(【こちらに記載】SS!C34="","",【こちらに記載】SS!C34)</f>
        <v/>
      </c>
      <c r="D27" s="251" t="str">
        <f>IF(【こちらに記載】SS!D34="","",TEXT(【こちらに記載】SS!D34, "YYYY/MM/DD"))</f>
        <v/>
      </c>
      <c r="E27" s="250" t="str">
        <f>IF(【こちらに記載】SS!E34="","",【こちらに記載】SS!E34)</f>
        <v/>
      </c>
      <c r="F27" s="250" t="str">
        <f>IF(【こちらに記載】SS!F34="","",【こちらに記載】SS!F34)</f>
        <v/>
      </c>
      <c r="G27" s="250" t="str">
        <f>IF(【こちらに記載】SS!G34="","",【こちらに記載】SS!G34)</f>
        <v/>
      </c>
      <c r="H27" s="250" t="str">
        <f>IF(【こちらに記載】SS!H34="","",【こちらに記載】SS!H34)</f>
        <v/>
      </c>
      <c r="I27" s="251" t="str">
        <f>IF(【こちらに記載】SS!I34="","",TEXT(【こちらに記載】SS!I34, "YYYY/MM/DD"))</f>
        <v/>
      </c>
      <c r="J27" s="252" t="str">
        <f>IF(【こちらに記載】SS!J34="","",【こちらに記載】SS!J34)</f>
        <v/>
      </c>
      <c r="K27" s="251" t="str">
        <f>IF(【こちらに記載】SS!K34="","",TEXT(【こちらに記載】SS!K34, "YYYY/MM/DD"))</f>
        <v/>
      </c>
      <c r="L27" s="252" t="str">
        <f>IF(【こちらに記載】SS!L34="","",【こちらに記載】SS!L34)</f>
        <v/>
      </c>
      <c r="M27" s="250" t="str">
        <f>IF(【こちらに記載】SS!M34="","",【こちらに記載】SS!M34)</f>
        <v/>
      </c>
      <c r="N27" s="250" t="str">
        <f>IF(【こちらに記載】SS!N34="","",【こちらに記載】SS!N34)</f>
        <v/>
      </c>
      <c r="O27" s="250" t="str">
        <f>IF(【こちらに記載】SS!O34="","",【こちらに記載】SS!O34)</f>
        <v/>
      </c>
      <c r="P27" s="250" t="str">
        <f>IF(【こちらに記載】SS!P34="","",【こちらに記載】SS!P34)</f>
        <v/>
      </c>
      <c r="Q27" s="250" t="str">
        <f>IF(【こちらに記載】SS!Q34="","",【こちらに記載】SS!Q34)</f>
        <v/>
      </c>
    </row>
    <row r="28" spans="1:17" x14ac:dyDescent="0.4">
      <c r="A28" s="89" t="str">
        <f>IF(B28="","",【こちらに記載】SS!$M$2)</f>
        <v/>
      </c>
      <c r="B28" s="250" t="str">
        <f>IF(【こちらに記載】SS!B35="","",【こちらに記載】SS!B35)</f>
        <v/>
      </c>
      <c r="C28" s="250" t="str">
        <f>IF(【こちらに記載】SS!C35="","",【こちらに記載】SS!C35)</f>
        <v/>
      </c>
      <c r="D28" s="251" t="str">
        <f>IF(【こちらに記載】SS!D35="","",TEXT(【こちらに記載】SS!D35, "YYYY/MM/DD"))</f>
        <v/>
      </c>
      <c r="E28" s="250" t="str">
        <f>IF(【こちらに記載】SS!E35="","",【こちらに記載】SS!E35)</f>
        <v/>
      </c>
      <c r="F28" s="250" t="str">
        <f>IF(【こちらに記載】SS!F35="","",【こちらに記載】SS!F35)</f>
        <v/>
      </c>
      <c r="G28" s="250" t="str">
        <f>IF(【こちらに記載】SS!G35="","",【こちらに記載】SS!G35)</f>
        <v/>
      </c>
      <c r="H28" s="250" t="str">
        <f>IF(【こちらに記載】SS!H35="","",【こちらに記載】SS!H35)</f>
        <v/>
      </c>
      <c r="I28" s="251" t="str">
        <f>IF(【こちらに記載】SS!I35="","",TEXT(【こちらに記載】SS!I35, "YYYY/MM/DD"))</f>
        <v/>
      </c>
      <c r="J28" s="252" t="str">
        <f>IF(【こちらに記載】SS!J35="","",【こちらに記載】SS!J35)</f>
        <v/>
      </c>
      <c r="K28" s="251" t="str">
        <f>IF(【こちらに記載】SS!K35="","",TEXT(【こちらに記載】SS!K35, "YYYY/MM/DD"))</f>
        <v/>
      </c>
      <c r="L28" s="252" t="str">
        <f>IF(【こちらに記載】SS!L35="","",【こちらに記載】SS!L35)</f>
        <v/>
      </c>
      <c r="M28" s="250" t="str">
        <f>IF(【こちらに記載】SS!M35="","",【こちらに記載】SS!M35)</f>
        <v/>
      </c>
      <c r="N28" s="250" t="str">
        <f>IF(【こちらに記載】SS!N35="","",【こちらに記載】SS!N35)</f>
        <v/>
      </c>
      <c r="O28" s="250" t="str">
        <f>IF(【こちらに記載】SS!O35="","",【こちらに記載】SS!O35)</f>
        <v/>
      </c>
      <c r="P28" s="250" t="str">
        <f>IF(【こちらに記載】SS!P35="","",【こちらに記載】SS!P35)</f>
        <v/>
      </c>
      <c r="Q28" s="250" t="str">
        <f>IF(【こちらに記載】SS!Q35="","",【こちらに記載】SS!Q35)</f>
        <v/>
      </c>
    </row>
    <row r="29" spans="1:17" x14ac:dyDescent="0.4">
      <c r="A29" s="89" t="str">
        <f>IF(B29="","",【こちらに記載】SS!$M$2)</f>
        <v/>
      </c>
      <c r="B29" s="250" t="str">
        <f>IF(【こちらに記載】SS!B36="","",【こちらに記載】SS!B36)</f>
        <v/>
      </c>
      <c r="C29" s="250" t="str">
        <f>IF(【こちらに記載】SS!C36="","",【こちらに記載】SS!C36)</f>
        <v/>
      </c>
      <c r="D29" s="251" t="str">
        <f>IF(【こちらに記載】SS!D36="","",TEXT(【こちらに記載】SS!D36, "YYYY/MM/DD"))</f>
        <v/>
      </c>
      <c r="E29" s="250" t="str">
        <f>IF(【こちらに記載】SS!E36="","",【こちらに記載】SS!E36)</f>
        <v/>
      </c>
      <c r="F29" s="250" t="str">
        <f>IF(【こちらに記載】SS!F36="","",【こちらに記載】SS!F36)</f>
        <v/>
      </c>
      <c r="G29" s="250" t="str">
        <f>IF(【こちらに記載】SS!G36="","",【こちらに記載】SS!G36)</f>
        <v/>
      </c>
      <c r="H29" s="250" t="str">
        <f>IF(【こちらに記載】SS!H36="","",【こちらに記載】SS!H36)</f>
        <v/>
      </c>
      <c r="I29" s="251" t="str">
        <f>IF(【こちらに記載】SS!I36="","",TEXT(【こちらに記載】SS!I36, "YYYY/MM/DD"))</f>
        <v/>
      </c>
      <c r="J29" s="252" t="str">
        <f>IF(【こちらに記載】SS!J36="","",【こちらに記載】SS!J36)</f>
        <v/>
      </c>
      <c r="K29" s="251" t="str">
        <f>IF(【こちらに記載】SS!K36="","",TEXT(【こちらに記載】SS!K36, "YYYY/MM/DD"))</f>
        <v/>
      </c>
      <c r="L29" s="252" t="str">
        <f>IF(【こちらに記載】SS!L36="","",【こちらに記載】SS!L36)</f>
        <v/>
      </c>
      <c r="M29" s="250" t="str">
        <f>IF(【こちらに記載】SS!M36="","",【こちらに記載】SS!M36)</f>
        <v/>
      </c>
      <c r="N29" s="250" t="str">
        <f>IF(【こちらに記載】SS!N36="","",【こちらに記載】SS!N36)</f>
        <v/>
      </c>
      <c r="O29" s="250" t="str">
        <f>IF(【こちらに記載】SS!O36="","",【こちらに記載】SS!O36)</f>
        <v/>
      </c>
      <c r="P29" s="250" t="str">
        <f>IF(【こちらに記載】SS!P36="","",【こちらに記載】SS!P36)</f>
        <v/>
      </c>
      <c r="Q29" s="250" t="str">
        <f>IF(【こちらに記載】SS!Q36="","",【こちらに記載】SS!Q36)</f>
        <v/>
      </c>
    </row>
    <row r="30" spans="1:17" x14ac:dyDescent="0.4">
      <c r="A30" s="89" t="str">
        <f>IF(B30="","",【こちらに記載】SS!$M$2)</f>
        <v/>
      </c>
      <c r="B30" s="250" t="str">
        <f>IF(【こちらに記載】SS!B37="","",【こちらに記載】SS!B37)</f>
        <v/>
      </c>
      <c r="C30" s="250" t="str">
        <f>IF(【こちらに記載】SS!C37="","",【こちらに記載】SS!C37)</f>
        <v/>
      </c>
      <c r="D30" s="251" t="str">
        <f>IF(【こちらに記載】SS!D37="","",TEXT(【こちらに記載】SS!D37, "YYYY/MM/DD"))</f>
        <v/>
      </c>
      <c r="E30" s="250" t="str">
        <f>IF(【こちらに記載】SS!E37="","",【こちらに記載】SS!E37)</f>
        <v/>
      </c>
      <c r="F30" s="250" t="str">
        <f>IF(【こちらに記載】SS!F37="","",【こちらに記載】SS!F37)</f>
        <v/>
      </c>
      <c r="G30" s="250" t="str">
        <f>IF(【こちらに記載】SS!G37="","",【こちらに記載】SS!G37)</f>
        <v/>
      </c>
      <c r="H30" s="250" t="str">
        <f>IF(【こちらに記載】SS!H37="","",【こちらに記載】SS!H37)</f>
        <v/>
      </c>
      <c r="I30" s="251" t="str">
        <f>IF(【こちらに記載】SS!I37="","",TEXT(【こちらに記載】SS!I37, "YYYY/MM/DD"))</f>
        <v/>
      </c>
      <c r="J30" s="252" t="str">
        <f>IF(【こちらに記載】SS!J37="","",【こちらに記載】SS!J37)</f>
        <v/>
      </c>
      <c r="K30" s="251" t="str">
        <f>IF(【こちらに記載】SS!K37="","",TEXT(【こちらに記載】SS!K37, "YYYY/MM/DD"))</f>
        <v/>
      </c>
      <c r="L30" s="252" t="str">
        <f>IF(【こちらに記載】SS!L37="","",【こちらに記載】SS!L37)</f>
        <v/>
      </c>
      <c r="M30" s="250" t="str">
        <f>IF(【こちらに記載】SS!M37="","",【こちらに記載】SS!M37)</f>
        <v/>
      </c>
      <c r="N30" s="250" t="str">
        <f>IF(【こちらに記載】SS!N37="","",【こちらに記載】SS!N37)</f>
        <v/>
      </c>
      <c r="O30" s="250" t="str">
        <f>IF(【こちらに記載】SS!O37="","",【こちらに記載】SS!O37)</f>
        <v/>
      </c>
      <c r="P30" s="250" t="str">
        <f>IF(【こちらに記載】SS!P37="","",【こちらに記載】SS!P37)</f>
        <v/>
      </c>
      <c r="Q30" s="250" t="str">
        <f>IF(【こちらに記載】SS!Q37="","",【こちらに記載】SS!Q37)</f>
        <v/>
      </c>
    </row>
    <row r="31" spans="1:17" x14ac:dyDescent="0.4">
      <c r="A31" s="89" t="str">
        <f>IF(B31="","",【こちらに記載】SS!$M$2)</f>
        <v/>
      </c>
      <c r="B31" s="250" t="str">
        <f>IF(【こちらに記載】SS!B38="","",【こちらに記載】SS!B38)</f>
        <v/>
      </c>
      <c r="C31" s="250" t="str">
        <f>IF(【こちらに記載】SS!C38="","",【こちらに記載】SS!C38)</f>
        <v/>
      </c>
      <c r="D31" s="251" t="str">
        <f>IF(【こちらに記載】SS!D38="","",TEXT(【こちらに記載】SS!D38, "YYYY/MM/DD"))</f>
        <v/>
      </c>
      <c r="E31" s="250" t="str">
        <f>IF(【こちらに記載】SS!E38="","",【こちらに記載】SS!E38)</f>
        <v/>
      </c>
      <c r="F31" s="250" t="str">
        <f>IF(【こちらに記載】SS!F38="","",【こちらに記載】SS!F38)</f>
        <v/>
      </c>
      <c r="G31" s="250" t="str">
        <f>IF(【こちらに記載】SS!G38="","",【こちらに記載】SS!G38)</f>
        <v/>
      </c>
      <c r="H31" s="250" t="str">
        <f>IF(【こちらに記載】SS!H38="","",【こちらに記載】SS!H38)</f>
        <v/>
      </c>
      <c r="I31" s="251" t="str">
        <f>IF(【こちらに記載】SS!I38="","",TEXT(【こちらに記載】SS!I38, "YYYY/MM/DD"))</f>
        <v/>
      </c>
      <c r="J31" s="252" t="str">
        <f>IF(【こちらに記載】SS!J38="","",【こちらに記載】SS!J38)</f>
        <v/>
      </c>
      <c r="K31" s="251" t="str">
        <f>IF(【こちらに記載】SS!K38="","",TEXT(【こちらに記載】SS!K38, "YYYY/MM/DD"))</f>
        <v/>
      </c>
      <c r="L31" s="252" t="str">
        <f>IF(【こちらに記載】SS!L38="","",【こちらに記載】SS!L38)</f>
        <v/>
      </c>
      <c r="M31" s="250" t="str">
        <f>IF(【こちらに記載】SS!M38="","",【こちらに記載】SS!M38)</f>
        <v/>
      </c>
      <c r="N31" s="250" t="str">
        <f>IF(【こちらに記載】SS!N38="","",【こちらに記載】SS!N38)</f>
        <v/>
      </c>
      <c r="O31" s="250" t="str">
        <f>IF(【こちらに記載】SS!O38="","",【こちらに記載】SS!O38)</f>
        <v/>
      </c>
      <c r="P31" s="250" t="str">
        <f>IF(【こちらに記載】SS!P38="","",【こちらに記載】SS!P38)</f>
        <v/>
      </c>
      <c r="Q31" s="250" t="str">
        <f>IF(【こちらに記載】SS!Q38="","",【こちらに記載】SS!Q38)</f>
        <v/>
      </c>
    </row>
    <row r="32" spans="1:17" x14ac:dyDescent="0.4">
      <c r="A32" s="89" t="str">
        <f>IF(B32="","",【こちらに記載】SS!$M$2)</f>
        <v/>
      </c>
      <c r="B32" s="250" t="str">
        <f>IF(【こちらに記載】SS!B41="","",【こちらに記載】SS!B41)</f>
        <v/>
      </c>
      <c r="C32" s="250" t="str">
        <f>IF(【こちらに記載】SS!C41="","",【こちらに記載】SS!C41)</f>
        <v/>
      </c>
      <c r="D32" s="251" t="str">
        <f>IF(【こちらに記載】SS!D41="","",TEXT(【こちらに記載】SS!D41, "YYYY/MM/DD"))</f>
        <v/>
      </c>
      <c r="E32" s="250" t="str">
        <f>IF(【こちらに記載】SS!E41="","",【こちらに記載】SS!E41)</f>
        <v/>
      </c>
      <c r="F32" s="250" t="str">
        <f>IF(【こちらに記載】SS!F41="","",【こちらに記載】SS!F41)</f>
        <v/>
      </c>
      <c r="G32" s="250" t="str">
        <f>IF(【こちらに記載】SS!G41="","",【こちらに記載】SS!G41)</f>
        <v/>
      </c>
      <c r="H32" s="250" t="str">
        <f>IF(【こちらに記載】SS!H41="","",【こちらに記載】SS!H41)</f>
        <v/>
      </c>
      <c r="I32" s="251" t="str">
        <f>IF(【こちらに記載】SS!I41="","",TEXT(【こちらに記載】SS!I41, "YYYY/MM/DD"))</f>
        <v/>
      </c>
      <c r="J32" s="252" t="str">
        <f>IF(【こちらに記載】SS!J41="","",【こちらに記載】SS!J41)</f>
        <v/>
      </c>
      <c r="K32" s="251" t="str">
        <f>IF(【こちらに記載】SS!K41="","",TEXT(【こちらに記載】SS!K41, "YYYY/MM/DD"))</f>
        <v/>
      </c>
      <c r="L32" s="252" t="str">
        <f>IF(【こちらに記載】SS!L41="","",【こちらに記載】SS!L41)</f>
        <v/>
      </c>
      <c r="M32" s="250" t="str">
        <f>IF(【こちらに記載】SS!M41="","",【こちらに記載】SS!M41)</f>
        <v/>
      </c>
      <c r="N32" s="250" t="str">
        <f>IF(【こちらに記載】SS!N41="","",【こちらに記載】SS!N41)</f>
        <v/>
      </c>
      <c r="O32" s="250" t="str">
        <f>IF(【こちらに記載】SS!O41="","",【こちらに記載】SS!O41)</f>
        <v/>
      </c>
      <c r="P32" s="250" t="str">
        <f>IF(【こちらに記載】SS!P41="","",【こちらに記載】SS!P41)</f>
        <v/>
      </c>
      <c r="Q32" s="250" t="str">
        <f>IF(【こちらに記載】SS!Q41="","",【こちらに記載】SS!Q41)</f>
        <v/>
      </c>
    </row>
    <row r="33" spans="1:17" x14ac:dyDescent="0.4">
      <c r="A33" s="89" t="str">
        <f>IF(B33="","",【こちらに記載】SS!$M$2)</f>
        <v/>
      </c>
      <c r="B33" s="250" t="str">
        <f>IF(【こちらに記載】SS!B42="","",【こちらに記載】SS!B42)</f>
        <v/>
      </c>
      <c r="C33" s="250" t="str">
        <f>IF(【こちらに記載】SS!C42="","",【こちらに記載】SS!C42)</f>
        <v/>
      </c>
      <c r="D33" s="251" t="str">
        <f>IF(【こちらに記載】SS!D42="","",TEXT(【こちらに記載】SS!D42, "YYYY/MM/DD"))</f>
        <v/>
      </c>
      <c r="E33" s="250" t="str">
        <f>IF(【こちらに記載】SS!E42="","",【こちらに記載】SS!E42)</f>
        <v/>
      </c>
      <c r="F33" s="250" t="str">
        <f>IF(【こちらに記載】SS!F42="","",【こちらに記載】SS!F42)</f>
        <v/>
      </c>
      <c r="G33" s="250" t="str">
        <f>IF(【こちらに記載】SS!G42="","",【こちらに記載】SS!G42)</f>
        <v/>
      </c>
      <c r="H33" s="250" t="str">
        <f>IF(【こちらに記載】SS!H42="","",【こちらに記載】SS!H42)</f>
        <v/>
      </c>
      <c r="I33" s="251" t="str">
        <f>IF(【こちらに記載】SS!I42="","",TEXT(【こちらに記載】SS!I42, "YYYY/MM/DD"))</f>
        <v/>
      </c>
      <c r="J33" s="252" t="str">
        <f>IF(【こちらに記載】SS!J42="","",【こちらに記載】SS!J42)</f>
        <v/>
      </c>
      <c r="K33" s="251" t="str">
        <f>IF(【こちらに記載】SS!K42="","",TEXT(【こちらに記載】SS!K42, "YYYY/MM/DD"))</f>
        <v/>
      </c>
      <c r="L33" s="252" t="str">
        <f>IF(【こちらに記載】SS!L42="","",【こちらに記載】SS!L42)</f>
        <v/>
      </c>
      <c r="M33" s="250" t="str">
        <f>IF(【こちらに記載】SS!M42="","",【こちらに記載】SS!M42)</f>
        <v/>
      </c>
      <c r="N33" s="250" t="str">
        <f>IF(【こちらに記載】SS!N42="","",【こちらに記載】SS!N42)</f>
        <v/>
      </c>
      <c r="O33" s="250" t="str">
        <f>IF(【こちらに記載】SS!O42="","",【こちらに記載】SS!O42)</f>
        <v/>
      </c>
      <c r="P33" s="250" t="str">
        <f>IF(【こちらに記載】SS!P42="","",【こちらに記載】SS!P42)</f>
        <v/>
      </c>
      <c r="Q33" s="250" t="str">
        <f>IF(【こちらに記載】SS!Q42="","",【こちらに記載】SS!Q42)</f>
        <v/>
      </c>
    </row>
    <row r="34" spans="1:17" x14ac:dyDescent="0.4">
      <c r="A34" s="89" t="str">
        <f>IF(B34="","",【こちらに記載】SS!$M$2)</f>
        <v/>
      </c>
      <c r="B34" s="250" t="str">
        <f>IF(【こちらに記載】SS!B43="","",【こちらに記載】SS!B43)</f>
        <v/>
      </c>
      <c r="C34" s="250" t="str">
        <f>IF(【こちらに記載】SS!C43="","",【こちらに記載】SS!C43)</f>
        <v/>
      </c>
      <c r="D34" s="251" t="str">
        <f>IF(【こちらに記載】SS!D43="","",TEXT(【こちらに記載】SS!D43, "YYYY/MM/DD"))</f>
        <v/>
      </c>
      <c r="E34" s="250" t="str">
        <f>IF(【こちらに記載】SS!E43="","",【こちらに記載】SS!E43)</f>
        <v/>
      </c>
      <c r="F34" s="250" t="str">
        <f>IF(【こちらに記載】SS!F43="","",【こちらに記載】SS!F43)</f>
        <v/>
      </c>
      <c r="G34" s="250" t="str">
        <f>IF(【こちらに記載】SS!G43="","",【こちらに記載】SS!G43)</f>
        <v/>
      </c>
      <c r="H34" s="250" t="str">
        <f>IF(【こちらに記載】SS!H43="","",【こちらに記載】SS!H43)</f>
        <v/>
      </c>
      <c r="I34" s="251" t="str">
        <f>IF(【こちらに記載】SS!I43="","",TEXT(【こちらに記載】SS!I43, "YYYY/MM/DD"))</f>
        <v/>
      </c>
      <c r="J34" s="252" t="str">
        <f>IF(【こちらに記載】SS!J43="","",【こちらに記載】SS!J43)</f>
        <v/>
      </c>
      <c r="K34" s="251" t="str">
        <f>IF(【こちらに記載】SS!K43="","",TEXT(【こちらに記載】SS!K43, "YYYY/MM/DD"))</f>
        <v/>
      </c>
      <c r="L34" s="252" t="str">
        <f>IF(【こちらに記載】SS!L43="","",【こちらに記載】SS!L43)</f>
        <v/>
      </c>
      <c r="M34" s="250" t="str">
        <f>IF(【こちらに記載】SS!M43="","",【こちらに記載】SS!M43)</f>
        <v/>
      </c>
      <c r="N34" s="250" t="str">
        <f>IF(【こちらに記載】SS!N43="","",【こちらに記載】SS!N43)</f>
        <v/>
      </c>
      <c r="O34" s="250" t="str">
        <f>IF(【こちらに記載】SS!O43="","",【こちらに記載】SS!O43)</f>
        <v/>
      </c>
      <c r="P34" s="250" t="str">
        <f>IF(【こちらに記載】SS!P43="","",【こちらに記載】SS!P43)</f>
        <v/>
      </c>
      <c r="Q34" s="250" t="str">
        <f>IF(【こちらに記載】SS!Q43="","",【こちらに記載】SS!Q43)</f>
        <v/>
      </c>
    </row>
    <row r="35" spans="1:17" x14ac:dyDescent="0.4">
      <c r="A35" s="89" t="str">
        <f>IF(B35="","",【こちらに記載】SS!$M$2)</f>
        <v/>
      </c>
      <c r="B35" s="250" t="str">
        <f>IF(【こちらに記載】SS!B44="","",【こちらに記載】SS!B44)</f>
        <v/>
      </c>
      <c r="C35" s="250" t="str">
        <f>IF(【こちらに記載】SS!C44="","",【こちらに記載】SS!C44)</f>
        <v/>
      </c>
      <c r="D35" s="251" t="str">
        <f>IF(【こちらに記載】SS!D44="","",TEXT(【こちらに記載】SS!D44, "YYYY/MM/DD"))</f>
        <v/>
      </c>
      <c r="E35" s="250" t="str">
        <f>IF(【こちらに記載】SS!E44="","",【こちらに記載】SS!E44)</f>
        <v/>
      </c>
      <c r="F35" s="250" t="str">
        <f>IF(【こちらに記載】SS!F44="","",【こちらに記載】SS!F44)</f>
        <v/>
      </c>
      <c r="G35" s="250" t="str">
        <f>IF(【こちらに記載】SS!G44="","",【こちらに記載】SS!G44)</f>
        <v/>
      </c>
      <c r="H35" s="250" t="str">
        <f>IF(【こちらに記載】SS!H44="","",【こちらに記載】SS!H44)</f>
        <v/>
      </c>
      <c r="I35" s="251" t="str">
        <f>IF(【こちらに記載】SS!I44="","",TEXT(【こちらに記載】SS!I44, "YYYY/MM/DD"))</f>
        <v/>
      </c>
      <c r="J35" s="252" t="str">
        <f>IF(【こちらに記載】SS!J44="","",【こちらに記載】SS!J44)</f>
        <v/>
      </c>
      <c r="K35" s="251" t="str">
        <f>IF(【こちらに記載】SS!K44="","",TEXT(【こちらに記載】SS!K44, "YYYY/MM/DD"))</f>
        <v/>
      </c>
      <c r="L35" s="252" t="str">
        <f>IF(【こちらに記載】SS!L44="","",【こちらに記載】SS!L44)</f>
        <v/>
      </c>
      <c r="M35" s="250" t="str">
        <f>IF(【こちらに記載】SS!M44="","",【こちらに記載】SS!M44)</f>
        <v/>
      </c>
      <c r="N35" s="250" t="str">
        <f>IF(【こちらに記載】SS!N44="","",【こちらに記載】SS!N44)</f>
        <v/>
      </c>
      <c r="O35" s="250" t="str">
        <f>IF(【こちらに記載】SS!O44="","",【こちらに記載】SS!O44)</f>
        <v/>
      </c>
      <c r="P35" s="250" t="str">
        <f>IF(【こちらに記載】SS!P44="","",【こちらに記載】SS!P44)</f>
        <v/>
      </c>
      <c r="Q35" s="250" t="str">
        <f>IF(【こちらに記載】SS!Q44="","",【こちらに記載】SS!Q44)</f>
        <v/>
      </c>
    </row>
    <row r="36" spans="1:17" x14ac:dyDescent="0.4">
      <c r="A36" s="89" t="str">
        <f>IF(B36="","",【こちらに記載】SS!$M$2)</f>
        <v/>
      </c>
      <c r="B36" s="250" t="str">
        <f>IF(【こちらに記載】SS!B45="","",【こちらに記載】SS!B45)</f>
        <v/>
      </c>
      <c r="C36" s="250" t="str">
        <f>IF(【こちらに記載】SS!C45="","",【こちらに記載】SS!C45)</f>
        <v/>
      </c>
      <c r="D36" s="251" t="str">
        <f>IF(【こちらに記載】SS!D45="","",TEXT(【こちらに記載】SS!D45, "YYYY/MM/DD"))</f>
        <v/>
      </c>
      <c r="E36" s="250" t="str">
        <f>IF(【こちらに記載】SS!E45="","",【こちらに記載】SS!E45)</f>
        <v/>
      </c>
      <c r="F36" s="250" t="str">
        <f>IF(【こちらに記載】SS!F45="","",【こちらに記載】SS!F45)</f>
        <v/>
      </c>
      <c r="G36" s="250" t="str">
        <f>IF(【こちらに記載】SS!G45="","",【こちらに記載】SS!G45)</f>
        <v/>
      </c>
      <c r="H36" s="250" t="str">
        <f>IF(【こちらに記載】SS!H45="","",【こちらに記載】SS!H45)</f>
        <v/>
      </c>
      <c r="I36" s="251" t="str">
        <f>IF(【こちらに記載】SS!I45="","",TEXT(【こちらに記載】SS!I45, "YYYY/MM/DD"))</f>
        <v/>
      </c>
      <c r="J36" s="252" t="str">
        <f>IF(【こちらに記載】SS!J45="","",【こちらに記載】SS!J45)</f>
        <v/>
      </c>
      <c r="K36" s="251" t="str">
        <f>IF(【こちらに記載】SS!K45="","",TEXT(【こちらに記載】SS!K45, "YYYY/MM/DD"))</f>
        <v/>
      </c>
      <c r="L36" s="252" t="str">
        <f>IF(【こちらに記載】SS!L45="","",【こちらに記載】SS!L45)</f>
        <v/>
      </c>
      <c r="M36" s="250" t="str">
        <f>IF(【こちらに記載】SS!M45="","",【こちらに記載】SS!M45)</f>
        <v/>
      </c>
      <c r="N36" s="250" t="str">
        <f>IF(【こちらに記載】SS!N45="","",【こちらに記載】SS!N45)</f>
        <v/>
      </c>
      <c r="O36" s="250" t="str">
        <f>IF(【こちらに記載】SS!O45="","",【こちらに記載】SS!O45)</f>
        <v/>
      </c>
      <c r="P36" s="250" t="str">
        <f>IF(【こちらに記載】SS!P45="","",【こちらに記載】SS!P45)</f>
        <v/>
      </c>
      <c r="Q36" s="250" t="str">
        <f>IF(【こちらに記載】SS!Q45="","",【こちらに記載】SS!Q45)</f>
        <v/>
      </c>
    </row>
    <row r="37" spans="1:17" x14ac:dyDescent="0.4">
      <c r="A37" s="89" t="str">
        <f>IF(B37="","",【こちらに記載】SS!$M$2)</f>
        <v/>
      </c>
      <c r="B37" s="250" t="str">
        <f>IF(【こちらに記載】SS!B46="","",【こちらに記載】SS!B46)</f>
        <v/>
      </c>
      <c r="C37" s="250" t="str">
        <f>IF(【こちらに記載】SS!C46="","",【こちらに記載】SS!C46)</f>
        <v/>
      </c>
      <c r="D37" s="251" t="str">
        <f>IF(【こちらに記載】SS!D46="","",TEXT(【こちらに記載】SS!D46, "YYYY/MM/DD"))</f>
        <v/>
      </c>
      <c r="E37" s="250" t="str">
        <f>IF(【こちらに記載】SS!E46="","",【こちらに記載】SS!E46)</f>
        <v/>
      </c>
      <c r="F37" s="250" t="str">
        <f>IF(【こちらに記載】SS!F46="","",【こちらに記載】SS!F46)</f>
        <v/>
      </c>
      <c r="G37" s="250" t="str">
        <f>IF(【こちらに記載】SS!G46="","",【こちらに記載】SS!G46)</f>
        <v/>
      </c>
      <c r="H37" s="250" t="str">
        <f>IF(【こちらに記載】SS!H46="","",【こちらに記載】SS!H46)</f>
        <v/>
      </c>
      <c r="I37" s="251" t="str">
        <f>IF(【こちらに記載】SS!I46="","",TEXT(【こちらに記載】SS!I46, "YYYY/MM/DD"))</f>
        <v/>
      </c>
      <c r="J37" s="252" t="str">
        <f>IF(【こちらに記載】SS!J46="","",【こちらに記載】SS!J46)</f>
        <v/>
      </c>
      <c r="K37" s="251" t="str">
        <f>IF(【こちらに記載】SS!K46="","",TEXT(【こちらに記載】SS!K46, "YYYY/MM/DD"))</f>
        <v/>
      </c>
      <c r="L37" s="252" t="str">
        <f>IF(【こちらに記載】SS!L46="","",【こちらに記載】SS!L46)</f>
        <v/>
      </c>
      <c r="M37" s="250" t="str">
        <f>IF(【こちらに記載】SS!M46="","",【こちらに記載】SS!M46)</f>
        <v/>
      </c>
      <c r="N37" s="250" t="str">
        <f>IF(【こちらに記載】SS!N46="","",【こちらに記載】SS!N46)</f>
        <v/>
      </c>
      <c r="O37" s="250" t="str">
        <f>IF(【こちらに記載】SS!O46="","",【こちらに記載】SS!O46)</f>
        <v/>
      </c>
      <c r="P37" s="250" t="str">
        <f>IF(【こちらに記載】SS!P46="","",【こちらに記載】SS!P46)</f>
        <v/>
      </c>
      <c r="Q37" s="250" t="str">
        <f>IF(【こちらに記載】SS!Q46="","",【こちらに記載】SS!Q46)</f>
        <v/>
      </c>
    </row>
    <row r="38" spans="1:17" x14ac:dyDescent="0.4">
      <c r="A38" s="89" t="str">
        <f>IF(B38="","",【こちらに記載】SS!$M$2)</f>
        <v/>
      </c>
      <c r="B38" s="250" t="str">
        <f>IF(【こちらに記載】SS!B47="","",【こちらに記載】SS!B47)</f>
        <v/>
      </c>
      <c r="C38" s="250" t="str">
        <f>IF(【こちらに記載】SS!C47="","",【こちらに記載】SS!C47)</f>
        <v/>
      </c>
      <c r="D38" s="251" t="str">
        <f>IF(【こちらに記載】SS!D47="","",TEXT(【こちらに記載】SS!D47, "YYYY/MM/DD"))</f>
        <v/>
      </c>
      <c r="E38" s="250" t="str">
        <f>IF(【こちらに記載】SS!E47="","",【こちらに記載】SS!E47)</f>
        <v/>
      </c>
      <c r="F38" s="250" t="str">
        <f>IF(【こちらに記載】SS!F47="","",【こちらに記載】SS!F47)</f>
        <v/>
      </c>
      <c r="G38" s="250" t="str">
        <f>IF(【こちらに記載】SS!G47="","",【こちらに記載】SS!G47)</f>
        <v/>
      </c>
      <c r="H38" s="250" t="str">
        <f>IF(【こちらに記載】SS!H47="","",【こちらに記載】SS!H47)</f>
        <v/>
      </c>
      <c r="I38" s="251" t="str">
        <f>IF(【こちらに記載】SS!I47="","",TEXT(【こちらに記載】SS!I47, "YYYY/MM/DD"))</f>
        <v/>
      </c>
      <c r="J38" s="252" t="str">
        <f>IF(【こちらに記載】SS!J47="","",【こちらに記載】SS!J47)</f>
        <v/>
      </c>
      <c r="K38" s="251" t="str">
        <f>IF(【こちらに記載】SS!K47="","",TEXT(【こちらに記載】SS!K47, "YYYY/MM/DD"))</f>
        <v/>
      </c>
      <c r="L38" s="252" t="str">
        <f>IF(【こちらに記載】SS!L47="","",【こちらに記載】SS!L47)</f>
        <v/>
      </c>
      <c r="M38" s="250" t="str">
        <f>IF(【こちらに記載】SS!M47="","",【こちらに記載】SS!M47)</f>
        <v/>
      </c>
      <c r="N38" s="250" t="str">
        <f>IF(【こちらに記載】SS!N47="","",【こちらに記載】SS!N47)</f>
        <v/>
      </c>
      <c r="O38" s="250" t="str">
        <f>IF(【こちらに記載】SS!O47="","",【こちらに記載】SS!O47)</f>
        <v/>
      </c>
      <c r="P38" s="250" t="str">
        <f>IF(【こちらに記載】SS!P47="","",【こちらに記載】SS!P47)</f>
        <v/>
      </c>
      <c r="Q38" s="250" t="str">
        <f>IF(【こちらに記載】SS!Q47="","",【こちらに記載】SS!Q47)</f>
        <v/>
      </c>
    </row>
    <row r="39" spans="1:17" x14ac:dyDescent="0.4">
      <c r="A39" s="89" t="str">
        <f>IF(B39="","",【こちらに記載】SS!$M$2)</f>
        <v/>
      </c>
      <c r="B39" s="250" t="str">
        <f>IF(【こちらに記載】SS!B48="","",【こちらに記載】SS!B48)</f>
        <v/>
      </c>
      <c r="C39" s="250" t="str">
        <f>IF(【こちらに記載】SS!C48="","",【こちらに記載】SS!C48)</f>
        <v/>
      </c>
      <c r="D39" s="251" t="str">
        <f>IF(【こちらに記載】SS!D48="","",TEXT(【こちらに記載】SS!D48, "YYYY/MM/DD"))</f>
        <v/>
      </c>
      <c r="E39" s="250" t="str">
        <f>IF(【こちらに記載】SS!E48="","",【こちらに記載】SS!E48)</f>
        <v/>
      </c>
      <c r="F39" s="253"/>
      <c r="G39" s="250" t="str">
        <f>IF(【こちらに記載】SS!G48="","",【こちらに記載】SS!G48)</f>
        <v/>
      </c>
      <c r="H39" s="250" t="str">
        <f>IF(【こちらに記載】SS!H48="","",【こちらに記載】SS!H48)</f>
        <v/>
      </c>
      <c r="I39" s="251" t="str">
        <f>IF(【こちらに記載】SS!I48="","",TEXT(【こちらに記載】SS!I48, "YYYY/MM/DD"))</f>
        <v/>
      </c>
      <c r="J39" s="252" t="str">
        <f>IF(【こちらに記載】SS!J48="","",【こちらに記載】SS!J48)</f>
        <v/>
      </c>
      <c r="K39" s="251" t="str">
        <f>IF(【こちらに記載】SS!K48="","",TEXT(【こちらに記載】SS!K48, "YYYY/MM/DD"))</f>
        <v/>
      </c>
      <c r="L39" s="252" t="str">
        <f>IF(【こちらに記載】SS!L48="","",【こちらに記載】SS!L48)</f>
        <v/>
      </c>
      <c r="M39" s="250" t="str">
        <f>IF(【こちらに記載】SS!M48="","",【こちらに記載】SS!M48)</f>
        <v/>
      </c>
      <c r="N39" s="250" t="str">
        <f>IF(【こちらに記載】SS!N48="","",【こちらに記載】SS!N48)</f>
        <v/>
      </c>
      <c r="O39" s="250" t="str">
        <f>IF(【こちらに記載】SS!O48="","",【こちらに記載】SS!O48)</f>
        <v/>
      </c>
      <c r="P39" s="250" t="str">
        <f>IF(【こちらに記載】SS!P48="","",【こちらに記載】SS!P48)</f>
        <v/>
      </c>
      <c r="Q39" s="250" t="str">
        <f>IF(【こちらに記載】SS!Q48="","",【こちらに記載】SS!Q48)</f>
        <v/>
      </c>
    </row>
    <row r="40" spans="1:17" x14ac:dyDescent="0.4">
      <c r="A40" s="89" t="str">
        <f>IF(B40="","",【こちらに記載】SS!$M$2)</f>
        <v/>
      </c>
      <c r="B40" s="250" t="str">
        <f>IF(【こちらに記載】SS!B49="","",【こちらに記載】SS!B49)</f>
        <v/>
      </c>
      <c r="C40" s="250" t="str">
        <f>IF(【こちらに記載】SS!C49="","",【こちらに記載】SS!C49)</f>
        <v/>
      </c>
      <c r="D40" s="251" t="str">
        <f>IF(【こちらに記載】SS!D49="","",TEXT(【こちらに記載】SS!D49, "YYYY/MM/DD"))</f>
        <v/>
      </c>
      <c r="E40" s="250" t="str">
        <f>IF(【こちらに記載】SS!E49="","",【こちらに記載】SS!E49)</f>
        <v/>
      </c>
      <c r="F40" s="253"/>
      <c r="G40" s="250" t="str">
        <f>IF(【こちらに記載】SS!G49="","",【こちらに記載】SS!G49)</f>
        <v/>
      </c>
      <c r="H40" s="250" t="str">
        <f>IF(【こちらに記載】SS!H49="","",【こちらに記載】SS!H49)</f>
        <v/>
      </c>
      <c r="I40" s="251" t="str">
        <f>IF(【こちらに記載】SS!I49="","",TEXT(【こちらに記載】SS!I49, "YYYY/MM/DD"))</f>
        <v/>
      </c>
      <c r="J40" s="252" t="str">
        <f>IF(【こちらに記載】SS!J49="","",【こちらに記載】SS!J49)</f>
        <v/>
      </c>
      <c r="K40" s="251" t="str">
        <f>IF(【こちらに記載】SS!K49="","",TEXT(【こちらに記載】SS!K49, "YYYY/MM/DD"))</f>
        <v/>
      </c>
      <c r="L40" s="252" t="str">
        <f>IF(【こちらに記載】SS!L49="","",【こちらに記載】SS!L49)</f>
        <v/>
      </c>
      <c r="M40" s="250" t="str">
        <f>IF(【こちらに記載】SS!M49="","",【こちらに記載】SS!M49)</f>
        <v/>
      </c>
      <c r="N40" s="250" t="str">
        <f>IF(【こちらに記載】SS!N49="","",【こちらに記載】SS!N49)</f>
        <v/>
      </c>
      <c r="O40" s="250" t="str">
        <f>IF(【こちらに記載】SS!O49="","",【こちらに記載】SS!O49)</f>
        <v/>
      </c>
      <c r="P40" s="250" t="str">
        <f>IF(【こちらに記載】SS!P49="","",【こちらに記載】SS!P49)</f>
        <v/>
      </c>
      <c r="Q40" s="250" t="str">
        <f>IF(【こちらに記載】SS!Q49="","",【こちらに記載】SS!Q49)</f>
        <v/>
      </c>
    </row>
    <row r="41" spans="1:17" x14ac:dyDescent="0.4">
      <c r="A41" s="89" t="str">
        <f>IF(B41="","",【こちらに記載】SS!$M$2)</f>
        <v/>
      </c>
      <c r="B41" s="250" t="str">
        <f>IF(【こちらに記載】SS!B50="","",【こちらに記載】SS!B50)</f>
        <v/>
      </c>
      <c r="C41" s="250" t="str">
        <f>IF(【こちらに記載】SS!C50="","",【こちらに記載】SS!C50)</f>
        <v/>
      </c>
      <c r="D41" s="251" t="str">
        <f>IF(【こちらに記載】SS!D50="","",TEXT(【こちらに記載】SS!D50, "YYYY/MM/DD"))</f>
        <v/>
      </c>
      <c r="E41" s="250" t="str">
        <f>IF(【こちらに記載】SS!E50="","",【こちらに記載】SS!E50)</f>
        <v/>
      </c>
      <c r="F41" s="253"/>
      <c r="G41" s="250" t="str">
        <f>IF(【こちらに記載】SS!G50="","",【こちらに記載】SS!G50)</f>
        <v/>
      </c>
      <c r="H41" s="250" t="str">
        <f>IF(【こちらに記載】SS!H50="","",【こちらに記載】SS!H50)</f>
        <v/>
      </c>
      <c r="I41" s="251" t="str">
        <f>IF(【こちらに記載】SS!I50="","",TEXT(【こちらに記載】SS!I50, "YYYY/MM/DD"))</f>
        <v/>
      </c>
      <c r="J41" s="252" t="str">
        <f>IF(【こちらに記載】SS!J50="","",【こちらに記載】SS!J50)</f>
        <v/>
      </c>
      <c r="K41" s="251" t="str">
        <f>IF(【こちらに記載】SS!K50="","",TEXT(【こちらに記載】SS!K50, "YYYY/MM/DD"))</f>
        <v/>
      </c>
      <c r="L41" s="252" t="str">
        <f>IF(【こちらに記載】SS!L50="","",【こちらに記載】SS!L50)</f>
        <v/>
      </c>
      <c r="M41" s="250" t="str">
        <f>IF(【こちらに記載】SS!M50="","",【こちらに記載】SS!M50)</f>
        <v/>
      </c>
      <c r="N41" s="250" t="str">
        <f>IF(【こちらに記載】SS!N50="","",【こちらに記載】SS!N50)</f>
        <v/>
      </c>
      <c r="O41" s="250" t="str">
        <f>IF(【こちらに記載】SS!O50="","",【こちらに記載】SS!O50)</f>
        <v/>
      </c>
      <c r="P41" s="250" t="str">
        <f>IF(【こちらに記載】SS!P50="","",【こちらに記載】SS!P50)</f>
        <v/>
      </c>
      <c r="Q41" s="250" t="str">
        <f>IF(【こちらに記載】SS!Q50="","",【こちらに記載】SS!Q50)</f>
        <v/>
      </c>
    </row>
    <row r="42" spans="1:17" x14ac:dyDescent="0.4">
      <c r="A42" s="89" t="str">
        <f>IF(B42="","",【こちらに記載】SS!$M$2)</f>
        <v/>
      </c>
      <c r="B42" s="250" t="str">
        <f>IF(【こちらに記載】SS!B52="","",【こちらに記載】SS!B52)</f>
        <v/>
      </c>
      <c r="C42" s="250" t="str">
        <f>IF(【こちらに記載】SS!C52="","",【こちらに記載】SS!C52)</f>
        <v/>
      </c>
      <c r="D42" s="251" t="str">
        <f>IF(【こちらに記載】SS!D52="","",TEXT(【こちらに記載】SS!D52, "YYYY/MM/DD"))</f>
        <v/>
      </c>
      <c r="E42" s="250" t="str">
        <f>IF(【こちらに記載】SS!E52="","",【こちらに記載】SS!E52)</f>
        <v/>
      </c>
      <c r="F42" s="253"/>
      <c r="G42" s="250" t="str">
        <f>IF(【こちらに記載】SS!G52="","",【こちらに記載】SS!G52)</f>
        <v/>
      </c>
      <c r="H42" s="250" t="str">
        <f>IF(【こちらに記載】SS!H52="","",【こちらに記載】SS!H52)</f>
        <v/>
      </c>
      <c r="I42" s="251" t="str">
        <f>IF(【こちらに記載】SS!I52="","",TEXT(【こちらに記載】SS!I52, "YYYY/MM/DD"))</f>
        <v/>
      </c>
      <c r="J42" s="252" t="str">
        <f>IF(【こちらに記載】SS!J52="","",【こちらに記載】SS!J52)</f>
        <v/>
      </c>
      <c r="K42" s="251" t="str">
        <f>IF(【こちらに記載】SS!K52="","",TEXT(【こちらに記載】SS!K52, "YYYY/MM/DD"))</f>
        <v/>
      </c>
      <c r="L42" s="252" t="str">
        <f>IF(【こちらに記載】SS!L52="","",【こちらに記載】SS!L52)</f>
        <v/>
      </c>
      <c r="M42" s="250" t="str">
        <f>IF(【こちらに記載】SS!M52="","",【こちらに記載】SS!M52)</f>
        <v/>
      </c>
      <c r="N42" s="250" t="str">
        <f>IF(【こちらに記載】SS!N52="","",【こちらに記載】SS!N52)</f>
        <v/>
      </c>
      <c r="O42" s="250" t="str">
        <f>IF(【こちらに記載】SS!O52="","",【こちらに記載】SS!O52)</f>
        <v/>
      </c>
      <c r="P42" s="250" t="str">
        <f>IF(【こちらに記載】SS!P52="","",【こちらに記載】SS!P52)</f>
        <v/>
      </c>
      <c r="Q42" s="250" t="str">
        <f>IF(【こちらに記載】SS!Q52="","",【こちらに記載】SS!Q52)</f>
        <v/>
      </c>
    </row>
    <row r="43" spans="1:17" x14ac:dyDescent="0.4">
      <c r="A43" s="89" t="str">
        <f>IF(B43="","",【こちらに記載】SS!$M$2)</f>
        <v/>
      </c>
      <c r="B43" s="250" t="str">
        <f>IF(【こちらに記載】SS!B53="","",【こちらに記載】SS!B53)</f>
        <v/>
      </c>
      <c r="C43" s="250" t="str">
        <f>IF(【こちらに記載】SS!C53="","",【こちらに記載】SS!C53)</f>
        <v/>
      </c>
      <c r="D43" s="251" t="str">
        <f>IF(【こちらに記載】SS!D53="","",TEXT(【こちらに記載】SS!D53, "YYYY/MM/DD"))</f>
        <v/>
      </c>
      <c r="E43" s="250" t="str">
        <f>IF(【こちらに記載】SS!E53="","",【こちらに記載】SS!E53)</f>
        <v/>
      </c>
      <c r="F43" s="253"/>
      <c r="G43" s="250" t="str">
        <f>IF(【こちらに記載】SS!G53="","",【こちらに記載】SS!G53)</f>
        <v/>
      </c>
      <c r="H43" s="250" t="str">
        <f>IF(【こちらに記載】SS!H53="","",【こちらに記載】SS!H53)</f>
        <v/>
      </c>
      <c r="I43" s="251" t="str">
        <f>IF(【こちらに記載】SS!I53="","",TEXT(【こちらに記載】SS!I53, "YYYY/MM/DD"))</f>
        <v/>
      </c>
      <c r="J43" s="252" t="str">
        <f>IF(【こちらに記載】SS!J53="","",【こちらに記載】SS!J53)</f>
        <v/>
      </c>
      <c r="K43" s="251" t="str">
        <f>IF(【こちらに記載】SS!K53="","",TEXT(【こちらに記載】SS!K53, "YYYY/MM/DD"))</f>
        <v/>
      </c>
      <c r="L43" s="252" t="str">
        <f>IF(【こちらに記載】SS!L53="","",【こちらに記載】SS!L53)</f>
        <v/>
      </c>
      <c r="M43" s="250" t="str">
        <f>IF(【こちらに記載】SS!M53="","",【こちらに記載】SS!M53)</f>
        <v/>
      </c>
      <c r="N43" s="250" t="str">
        <f>IF(【こちらに記載】SS!N53="","",【こちらに記載】SS!N53)</f>
        <v/>
      </c>
      <c r="O43" s="250" t="str">
        <f>IF(【こちらに記載】SS!O53="","",【こちらに記載】SS!O53)</f>
        <v/>
      </c>
      <c r="P43" s="250" t="str">
        <f>IF(【こちらに記載】SS!P53="","",【こちらに記載】SS!P53)</f>
        <v/>
      </c>
      <c r="Q43" s="250" t="str">
        <f>IF(【こちらに記載】SS!Q53="","",【こちらに記載】SS!Q53)</f>
        <v/>
      </c>
    </row>
    <row r="44" spans="1:17" x14ac:dyDescent="0.4">
      <c r="A44" s="89" t="str">
        <f>IF(B44="","",【こちらに記載】SS!$M$2)</f>
        <v/>
      </c>
      <c r="B44" s="250" t="str">
        <f>IF(【こちらに記載】SS!B54="","",【こちらに記載】SS!B54)</f>
        <v/>
      </c>
      <c r="C44" s="250" t="str">
        <f>IF(【こちらに記載】SS!C54="","",【こちらに記載】SS!C54)</f>
        <v/>
      </c>
      <c r="D44" s="251" t="str">
        <f>IF(【こちらに記載】SS!D54="","",TEXT(【こちらに記載】SS!D54, "YYYY/MM/DD"))</f>
        <v/>
      </c>
      <c r="E44" s="250" t="str">
        <f>IF(【こちらに記載】SS!E54="","",【こちらに記載】SS!E54)</f>
        <v/>
      </c>
      <c r="F44" s="253"/>
      <c r="G44" s="250" t="str">
        <f>IF(【こちらに記載】SS!G54="","",【こちらに記載】SS!G54)</f>
        <v/>
      </c>
      <c r="H44" s="250" t="str">
        <f>IF(【こちらに記載】SS!H54="","",【こちらに記載】SS!H54)</f>
        <v/>
      </c>
      <c r="I44" s="251" t="str">
        <f>IF(【こちらに記載】SS!I54="","",TEXT(【こちらに記載】SS!I54, "YYYY/MM/DD"))</f>
        <v/>
      </c>
      <c r="J44" s="252" t="str">
        <f>IF(【こちらに記載】SS!J54="","",【こちらに記載】SS!J54)</f>
        <v/>
      </c>
      <c r="K44" s="251" t="str">
        <f>IF(【こちらに記載】SS!K54="","",TEXT(【こちらに記載】SS!K54, "YYYY/MM/DD"))</f>
        <v/>
      </c>
      <c r="L44" s="252" t="str">
        <f>IF(【こちらに記載】SS!L54="","",【こちらに記載】SS!L54)</f>
        <v/>
      </c>
      <c r="M44" s="250" t="str">
        <f>IF(【こちらに記載】SS!M54="","",【こちらに記載】SS!M54)</f>
        <v/>
      </c>
      <c r="N44" s="250" t="str">
        <f>IF(【こちらに記載】SS!N54="","",【こちらに記載】SS!N54)</f>
        <v/>
      </c>
      <c r="O44" s="250" t="str">
        <f>IF(【こちらに記載】SS!O54="","",【こちらに記載】SS!O54)</f>
        <v/>
      </c>
      <c r="P44" s="250" t="str">
        <f>IF(【こちらに記載】SS!P54="","",【こちらに記載】SS!P54)</f>
        <v/>
      </c>
      <c r="Q44" s="250" t="str">
        <f>IF(【こちらに記載】SS!Q54="","",【こちらに記載】SS!Q54)</f>
        <v/>
      </c>
    </row>
  </sheetData>
  <sheetProtection algorithmName="SHA-512" hashValue="/JQJC4pvihZXNnSCQ97A1WGBqQZKeVKbLFktEQN4T33IYbJ1j01KFwgSBA/V6FrHVR5+p3yQ6dbgwQf6yo4/7g==" saltValue="gjsHoIHbrrJG9OmFCMsNdg==" spinCount="100000" sheet="1" objects="1" scenarios="1"/>
  <phoneticPr fontId="2"/>
  <dataValidations count="2">
    <dataValidation imeMode="halfAlpha" allowBlank="1" showInputMessage="1" showErrorMessage="1" sqref="K1 WVP1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I1 A1" xr:uid="{5EE1EFA7-11B2-4007-BD85-10342BF199AE}"/>
    <dataValidation imeMode="hiragana" allowBlank="1" showInputMessage="1" showErrorMessage="1" sqref="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B1:D1" xr:uid="{17F45175-BD10-4A3B-8483-D0E339856C0B}"/>
  </dataValidations>
  <pageMargins left="0.7" right="0.7" top="0.75" bottom="0.75" header="0.3" footer="0.3"/>
  <pageSetup paperSize="9"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C25E9-3C34-4744-9EDE-04FEC058E152}">
  <sheetPr>
    <tabColor theme="7"/>
    <pageSetUpPr fitToPage="1"/>
  </sheetPr>
  <dimension ref="A1:AX57"/>
  <sheetViews>
    <sheetView topLeftCell="H1" workbookViewId="0">
      <selection activeCell="R4" sqref="R4"/>
    </sheetView>
  </sheetViews>
  <sheetFormatPr defaultRowHeight="18.75" x14ac:dyDescent="0.4"/>
  <cols>
    <col min="1" max="1" width="35.75" bestFit="1" customWidth="1"/>
    <col min="2" max="2" width="14.125" style="69" customWidth="1"/>
    <col min="3" max="3" width="6.25" style="53" customWidth="1"/>
    <col min="4" max="5" width="9.125" style="119" customWidth="1"/>
    <col min="6" max="6" width="7.875" style="119" customWidth="1"/>
    <col min="7" max="7" width="19.625" customWidth="1"/>
    <col min="8" max="8" width="27.75" customWidth="1"/>
    <col min="9" max="9" width="11.875" customWidth="1"/>
    <col min="10" max="10" width="12.125" bestFit="1" customWidth="1"/>
    <col min="11" max="11" width="11.875" customWidth="1"/>
    <col min="12" max="12" width="12.125" bestFit="1" customWidth="1"/>
    <col min="13" max="13" width="11.875" customWidth="1"/>
    <col min="14" max="14" width="12.125" bestFit="1" customWidth="1"/>
    <col min="15" max="15" width="11.875" customWidth="1"/>
    <col min="16" max="16" width="12.125" bestFit="1" customWidth="1"/>
    <col min="17" max="19" width="10.875" bestFit="1" customWidth="1"/>
    <col min="20" max="20" width="11.375" customWidth="1"/>
    <col min="27" max="27" width="4" customWidth="1"/>
  </cols>
  <sheetData>
    <row r="1" spans="1:50" ht="25.5" x14ac:dyDescent="0.4">
      <c r="A1" s="105" t="s">
        <v>80</v>
      </c>
      <c r="B1" s="106" t="s">
        <v>26</v>
      </c>
      <c r="C1" s="107" t="s">
        <v>8</v>
      </c>
      <c r="D1" s="106" t="s">
        <v>9</v>
      </c>
      <c r="E1" s="108" t="s">
        <v>11</v>
      </c>
      <c r="F1" s="109" t="s">
        <v>27</v>
      </c>
      <c r="G1" s="108" t="s">
        <v>28</v>
      </c>
      <c r="H1" s="108" t="s">
        <v>29</v>
      </c>
      <c r="I1" s="110" t="s">
        <v>86</v>
      </c>
      <c r="J1" s="111" t="s">
        <v>84</v>
      </c>
      <c r="K1" s="110" t="s">
        <v>87</v>
      </c>
      <c r="L1" s="111" t="s">
        <v>85</v>
      </c>
      <c r="M1" s="110" t="s">
        <v>89</v>
      </c>
      <c r="N1" s="111" t="s">
        <v>88</v>
      </c>
      <c r="O1" s="110" t="s">
        <v>91</v>
      </c>
      <c r="P1" s="111" t="s">
        <v>90</v>
      </c>
      <c r="Q1" s="108" t="s">
        <v>93</v>
      </c>
      <c r="R1" s="108" t="s">
        <v>92</v>
      </c>
      <c r="S1" s="108" t="s">
        <v>94</v>
      </c>
      <c r="T1" s="112" t="s">
        <v>16</v>
      </c>
      <c r="AW1" s="43" t="s">
        <v>59</v>
      </c>
      <c r="AX1" s="43" t="s">
        <v>53</v>
      </c>
    </row>
    <row r="2" spans="1:50" x14ac:dyDescent="0.4">
      <c r="A2" s="113" t="str">
        <f>IF(B2="","",【こちらに記載】余暇!$L$2)</f>
        <v/>
      </c>
      <c r="B2" s="114" t="str">
        <f>IF(【こちらに記載】余暇!B5="","",TEXT(【こちらに記載】余暇!B5,"YYYY/MM/DD"))</f>
        <v/>
      </c>
      <c r="C2" s="115" t="str">
        <f>IF(【こちらに記載】余暇!C5="","",TEXT(【こちらに記載】余暇!C5,"aaa"))</f>
        <v/>
      </c>
      <c r="D2" s="116" t="str">
        <f>IF(【こちらに記載】余暇!D5="","",【こちらに記載】余暇!D5)</f>
        <v/>
      </c>
      <c r="E2" s="116" t="str">
        <f>IF(【こちらに記載】余暇!F5="","",【こちらに記載】余暇!F5)</f>
        <v/>
      </c>
      <c r="F2" s="116">
        <f>IF(【こちらに記載】余暇!G5="","",【こちらに記載】余暇!G5)</f>
        <v>0</v>
      </c>
      <c r="G2" s="113" t="str">
        <f>IF(【こちらに記載】余暇!H5="","",【こちらに記載】余暇!H5)</f>
        <v/>
      </c>
      <c r="H2" s="113" t="str">
        <f>IF(【こちらに記載】余暇!I5="","",【こちらに記載】余暇!I5)</f>
        <v/>
      </c>
      <c r="I2" s="113" t="str">
        <f>IF(【こちらに記載】余暇!K5="","",【こちらに記載】余暇!K5)</f>
        <v/>
      </c>
      <c r="J2" s="113" t="str">
        <f>IF(【こちらに記載】余暇!L5="","",【こちらに記載】余暇!L5)</f>
        <v/>
      </c>
      <c r="K2" s="113" t="str">
        <f>IF(【こちらに記載】余暇!K6="","",【こちらに記載】余暇!K6)</f>
        <v/>
      </c>
      <c r="L2" s="113" t="str">
        <f>IF(【こちらに記載】余暇!L6="","",【こちらに記載】余暇!L6)</f>
        <v/>
      </c>
      <c r="M2" s="113" t="str">
        <f>IF(【こちらに記載】余暇!K7="","",【こちらに記載】余暇!K7)</f>
        <v/>
      </c>
      <c r="N2" s="113" t="str">
        <f>IF(【こちらに記載】余暇!L7="","",【こちらに記載】余暇!L7)</f>
        <v/>
      </c>
      <c r="O2" s="113" t="str">
        <f>IF(【こちらに記載】余暇!K8="","",【こちらに記載】余暇!K8)</f>
        <v/>
      </c>
      <c r="P2" s="113" t="str">
        <f>IF(【こちらに記載】余暇!L8="","",【こちらに記載】余暇!L8)</f>
        <v/>
      </c>
      <c r="Q2" s="113" t="str">
        <f>IF(【こちらに記載】余暇!O5="","",【こちらに記載】余暇!O5)</f>
        <v/>
      </c>
      <c r="R2" s="113" t="str">
        <f>IF(【こちらに記載】余暇!O6="","",【こちらに記載】余暇!O6)</f>
        <v/>
      </c>
      <c r="S2" s="113" t="str">
        <f>IF(【こちらに記載】余暇!O7="","",【こちらに記載】余暇!O7)</f>
        <v/>
      </c>
      <c r="T2" s="113" t="str">
        <f>IF(【こちらに記載】余暇!P5="","",【こちらに記載】余暇!P5)</f>
        <v/>
      </c>
    </row>
    <row r="3" spans="1:50" x14ac:dyDescent="0.4">
      <c r="A3" s="113" t="str">
        <f>IF(B3="","",【こちらに記載】余暇!$L$2)</f>
        <v/>
      </c>
      <c r="B3" s="114" t="str">
        <f>IF(【こちらに記載】余暇!B9="","",TEXT(【こちらに記載】余暇!B9,"YYYY/MM/DD"))</f>
        <v/>
      </c>
      <c r="C3" s="115" t="str">
        <f>IF(【こちらに記載】余暇!C9="","",TEXT(【こちらに記載】余暇!C9,"aaa"))</f>
        <v/>
      </c>
      <c r="D3" s="116" t="str">
        <f>IF(【こちらに記載】余暇!D9="","",【こちらに記載】余暇!D9)</f>
        <v/>
      </c>
      <c r="E3" s="116" t="str">
        <f>IF(【こちらに記載】余暇!F9="","",【こちらに記載】余暇!F9)</f>
        <v/>
      </c>
      <c r="F3" s="116">
        <f>IF(【こちらに記載】余暇!G9="","",【こちらに記載】余暇!G9)</f>
        <v>0</v>
      </c>
      <c r="G3" s="113" t="str">
        <f>IF(【こちらに記載】余暇!H9="","",【こちらに記載】余暇!H9)</f>
        <v/>
      </c>
      <c r="H3" s="113" t="str">
        <f>IF(【こちらに記載】余暇!I9="","",【こちらに記載】余暇!I9)</f>
        <v/>
      </c>
      <c r="I3" s="113" t="str">
        <f>IF(【こちらに記載】余暇!K9="","",【こちらに記載】余暇!K9)</f>
        <v/>
      </c>
      <c r="J3" s="113" t="str">
        <f>IF(【こちらに記載】余暇!L9="","",【こちらに記載】余暇!L9)</f>
        <v/>
      </c>
      <c r="K3" s="113" t="str">
        <f>IF(【こちらに記載】余暇!K10="","",【こちらに記載】余暇!K10)</f>
        <v/>
      </c>
      <c r="L3" s="113" t="str">
        <f>IF(【こちらに記載】余暇!L10="","",【こちらに記載】余暇!L10)</f>
        <v/>
      </c>
      <c r="M3" s="113" t="str">
        <f>IF(【こちらに記載】余暇!K11="","",【こちらに記載】余暇!K11)</f>
        <v/>
      </c>
      <c r="N3" s="113" t="str">
        <f>IF(【こちらに記載】余暇!L11="","",【こちらに記載】余暇!L11)</f>
        <v/>
      </c>
      <c r="O3" s="113" t="str">
        <f>IF(【こちらに記載】余暇!K9="","",【こちらに記載】余暇!K9)</f>
        <v/>
      </c>
      <c r="P3" s="113" t="str">
        <f>IF(【こちらに記載】余暇!L12="","",【こちらに記載】余暇!L12)</f>
        <v/>
      </c>
      <c r="Q3" s="113" t="str">
        <f>IF(【こちらに記載】余暇!O9="","",【こちらに記載】余暇!O9)</f>
        <v/>
      </c>
      <c r="R3" s="113" t="str">
        <f>IF(【こちらに記載】余暇!O10="","",【こちらに記載】余暇!O10)</f>
        <v/>
      </c>
      <c r="S3" s="113" t="str">
        <f>IF(【こちらに記載】余暇!O11="","",【こちらに記載】余暇!O11)</f>
        <v/>
      </c>
      <c r="T3" s="113" t="str">
        <f>IF(【こちらに記載】余暇!P9="","",【こちらに記載】余暇!P9)</f>
        <v/>
      </c>
    </row>
    <row r="4" spans="1:50" x14ac:dyDescent="0.4">
      <c r="A4" s="113" t="str">
        <f>IF(B4="","",【こちらに記載】余暇!$L$2)</f>
        <v/>
      </c>
      <c r="B4" s="114" t="str">
        <f>IF(【こちらに記載】余暇!B13="","",TEXT(【こちらに記載】余暇!B13,"YYYY/MM/DD"))</f>
        <v/>
      </c>
      <c r="C4" s="115" t="str">
        <f>IF(【こちらに記載】余暇!C13="","",TEXT(【こちらに記載】余暇!C13,"aaa"))</f>
        <v/>
      </c>
      <c r="D4" s="116" t="str">
        <f>IF(【こちらに記載】余暇!D13="","",【こちらに記載】余暇!D13)</f>
        <v/>
      </c>
      <c r="E4" s="116" t="str">
        <f>IF(【こちらに記載】余暇!F13="","",【こちらに記載】余暇!F13)</f>
        <v/>
      </c>
      <c r="F4" s="116">
        <f>IF(【こちらに記載】余暇!G13="","",【こちらに記載】余暇!G13)</f>
        <v>0</v>
      </c>
      <c r="G4" s="113" t="str">
        <f>IF(【こちらに記載】余暇!H13="","",【こちらに記載】余暇!H13)</f>
        <v/>
      </c>
      <c r="H4" s="113" t="str">
        <f>IF(【こちらに記載】余暇!I13="","",【こちらに記載】余暇!I13)</f>
        <v/>
      </c>
      <c r="I4" s="113" t="str">
        <f>IF(【こちらに記載】余暇!K13="","",【こちらに記載】余暇!K13)</f>
        <v/>
      </c>
      <c r="J4" s="113" t="str">
        <f>IF(【こちらに記載】余暇!L13="","",【こちらに記載】余暇!L13)</f>
        <v/>
      </c>
      <c r="K4" s="113" t="str">
        <f>IF(【こちらに記載】余暇!K14="","",【こちらに記載】余暇!K14)</f>
        <v/>
      </c>
      <c r="L4" s="113" t="str">
        <f>IF(【こちらに記載】余暇!L14="","",【こちらに記載】余暇!L14)</f>
        <v/>
      </c>
      <c r="M4" s="113" t="str">
        <f>IF(【こちらに記載】余暇!K15="","",【こちらに記載】余暇!K15)</f>
        <v/>
      </c>
      <c r="N4" s="113" t="str">
        <f>IF(【こちらに記載】余暇!L15="","",【こちらに記載】余暇!L15)</f>
        <v/>
      </c>
      <c r="O4" s="113" t="str">
        <f>IF(【こちらに記載】余暇!K10="","",【こちらに記載】余暇!K10)</f>
        <v/>
      </c>
      <c r="P4" s="113" t="str">
        <f>IF(【こちらに記載】余暇!L16="","",【こちらに記載】余暇!L16)</f>
        <v/>
      </c>
      <c r="Q4" s="113" t="str">
        <f>IF(【こちらに記載】余暇!O13="","",【こちらに記載】余暇!O13)</f>
        <v/>
      </c>
      <c r="R4" s="113" t="str">
        <f>IF(【こちらに記載】余暇!O14="","",【こちらに記載】余暇!O14)</f>
        <v/>
      </c>
      <c r="S4" s="113" t="str">
        <f>IF(【こちらに記載】余暇!O15="","",【こちらに記載】余暇!O15)</f>
        <v/>
      </c>
      <c r="T4" s="113" t="str">
        <f>IF(【こちらに記載】余暇!P13="","",【こちらに記載】余暇!P13)</f>
        <v/>
      </c>
    </row>
    <row r="5" spans="1:50" x14ac:dyDescent="0.4">
      <c r="A5" s="113" t="str">
        <f>IF(B5="","",【こちらに記載】余暇!$L$2)</f>
        <v/>
      </c>
      <c r="B5" s="114" t="str">
        <f>IF(【こちらに記載】余暇!B17="","",TEXT(【こちらに記載】余暇!B17,"YYYY/MM/DD"))</f>
        <v/>
      </c>
      <c r="C5" s="115" t="str">
        <f>IF(【こちらに記載】余暇!C17="","",TEXT(【こちらに記載】余暇!C17,"aaa"))</f>
        <v/>
      </c>
      <c r="D5" s="116" t="str">
        <f>IF(【こちらに記載】余暇!D17="","",【こちらに記載】余暇!D17)</f>
        <v/>
      </c>
      <c r="E5" s="116" t="str">
        <f>IF(【こちらに記載】余暇!F17="","",【こちらに記載】余暇!F17)</f>
        <v/>
      </c>
      <c r="F5" s="116">
        <f>IF(【こちらに記載】余暇!G17="","",【こちらに記載】余暇!G17)</f>
        <v>0</v>
      </c>
      <c r="G5" s="113" t="str">
        <f>IF(【こちらに記載】余暇!H17="","",【こちらに記載】余暇!H17)</f>
        <v/>
      </c>
      <c r="H5" s="113" t="str">
        <f>IF(【こちらに記載】余暇!I17="","",【こちらに記載】余暇!I17)</f>
        <v/>
      </c>
      <c r="I5" s="113" t="str">
        <f>IF(【こちらに記載】余暇!K17="","",【こちらに記載】余暇!K17)</f>
        <v/>
      </c>
      <c r="J5" s="113" t="str">
        <f>IF(【こちらに記載】余暇!L17="","",【こちらに記載】余暇!L17)</f>
        <v/>
      </c>
      <c r="K5" s="113" t="str">
        <f>IF(【こちらに記載】余暇!K18="","",【こちらに記載】余暇!K18)</f>
        <v/>
      </c>
      <c r="L5" s="113" t="str">
        <f>IF(【こちらに記載】余暇!L18="","",【こちらに記載】余暇!L18)</f>
        <v/>
      </c>
      <c r="M5" s="113" t="str">
        <f>IF(【こちらに記載】余暇!K19="","",【こちらに記載】余暇!K19)</f>
        <v/>
      </c>
      <c r="N5" s="113" t="str">
        <f>IF(【こちらに記載】余暇!L19="","",【こちらに記載】余暇!L19)</f>
        <v/>
      </c>
      <c r="O5" s="113" t="str">
        <f>IF(【こちらに記載】余暇!K11="","",【こちらに記載】余暇!K11)</f>
        <v/>
      </c>
      <c r="P5" s="113" t="str">
        <f>IF(【こちらに記載】余暇!L20="","",【こちらに記載】余暇!L20)</f>
        <v/>
      </c>
      <c r="Q5" s="113" t="str">
        <f>IF(【こちらに記載】余暇!O17="","",【こちらに記載】余暇!O17)</f>
        <v/>
      </c>
      <c r="R5" s="113" t="str">
        <f>IF(【こちらに記載】余暇!O18="","",【こちらに記載】余暇!O18)</f>
        <v/>
      </c>
      <c r="S5" s="113" t="str">
        <f>IF(【こちらに記載】余暇!O19="","",【こちらに記載】余暇!O19)</f>
        <v/>
      </c>
      <c r="T5" s="113" t="str">
        <f>IF(【こちらに記載】余暇!P17="","",【こちらに記載】余暇!P17)</f>
        <v/>
      </c>
    </row>
    <row r="6" spans="1:50" x14ac:dyDescent="0.4">
      <c r="A6" s="113" t="str">
        <f>IF(B6="","",【こちらに記載】余暇!$L$2)</f>
        <v/>
      </c>
      <c r="B6" s="114" t="str">
        <f>IF(【こちらに記載】余暇!B21="","",TEXT(【こちらに記載】余暇!B21,"YYYY/MM/DD"))</f>
        <v/>
      </c>
      <c r="C6" s="115" t="str">
        <f>IF(【こちらに記載】余暇!C21="","",TEXT(【こちらに記載】余暇!C21,"aaa"))</f>
        <v/>
      </c>
      <c r="D6" s="116" t="str">
        <f>IF(【こちらに記載】余暇!D21="","",【こちらに記載】余暇!D21)</f>
        <v/>
      </c>
      <c r="E6" s="116" t="str">
        <f>IF(【こちらに記載】余暇!F21="","",【こちらに記載】余暇!F21)</f>
        <v/>
      </c>
      <c r="F6" s="116">
        <f>IF(【こちらに記載】余暇!G21="","",【こちらに記載】余暇!G21)</f>
        <v>0</v>
      </c>
      <c r="G6" s="113" t="str">
        <f>IF(【こちらに記載】余暇!H21="","",【こちらに記載】余暇!H21)</f>
        <v/>
      </c>
      <c r="H6" s="113" t="str">
        <f>IF(【こちらに記載】余暇!I21="","",【こちらに記載】余暇!I21)</f>
        <v/>
      </c>
      <c r="I6" s="113" t="str">
        <f>IF(【こちらに記載】余暇!K21="","",【こちらに記載】余暇!K21)</f>
        <v/>
      </c>
      <c r="J6" s="113" t="str">
        <f>IF(【こちらに記載】余暇!L21="","",【こちらに記載】余暇!L21)</f>
        <v/>
      </c>
      <c r="K6" s="113" t="str">
        <f>IF(【こちらに記載】余暇!K22="","",【こちらに記載】余暇!K22)</f>
        <v/>
      </c>
      <c r="L6" s="113" t="str">
        <f>IF(【こちらに記載】余暇!L22="","",【こちらに記載】余暇!L22)</f>
        <v/>
      </c>
      <c r="M6" s="113" t="str">
        <f>IF(【こちらに記載】余暇!K23="","",【こちらに記載】余暇!K23)</f>
        <v/>
      </c>
      <c r="N6" s="113" t="str">
        <f>IF(【こちらに記載】余暇!L23="","",【こちらに記載】余暇!L23)</f>
        <v/>
      </c>
      <c r="O6" s="113" t="str">
        <f>IF(【こちらに記載】余暇!K12="","",【こちらに記載】余暇!K12)</f>
        <v/>
      </c>
      <c r="P6" s="113" t="str">
        <f>IF(【こちらに記載】余暇!L24="","",【こちらに記載】余暇!L24)</f>
        <v/>
      </c>
      <c r="Q6" s="113" t="str">
        <f>IF(【こちらに記載】余暇!O21="","",【こちらに記載】余暇!O21)</f>
        <v/>
      </c>
      <c r="R6" s="113" t="str">
        <f>IF(【こちらに記載】余暇!O22="","",【こちらに記載】余暇!O22)</f>
        <v/>
      </c>
      <c r="S6" s="113" t="str">
        <f>IF(【こちらに記載】余暇!O23="","",【こちらに記載】余暇!O23)</f>
        <v/>
      </c>
      <c r="T6" s="113" t="str">
        <f>IF(【こちらに記載】余暇!P21="","",【こちらに記載】余暇!P21)</f>
        <v/>
      </c>
    </row>
    <row r="7" spans="1:50" x14ac:dyDescent="0.4">
      <c r="A7" s="113" t="str">
        <f>IF(B7="","",【こちらに記載】余暇!$L$2)</f>
        <v/>
      </c>
      <c r="B7" s="114" t="str">
        <f>IF(【こちらに記載】余暇!B27="","",TEXT(【こちらに記載】余暇!B27,"YYYY/MM/DD"))</f>
        <v/>
      </c>
      <c r="C7" s="115" t="str">
        <f>IF(【こちらに記載】余暇!C27="","",TEXT(【こちらに記載】余暇!C27,"aaa"))</f>
        <v/>
      </c>
      <c r="D7" s="116" t="str">
        <f>IF(【こちらに記載】余暇!D27="","",【こちらに記載】余暇!D27)</f>
        <v/>
      </c>
      <c r="E7" s="116" t="str">
        <f>IF(【こちらに記載】余暇!F27="","",【こちらに記載】余暇!F27)</f>
        <v/>
      </c>
      <c r="F7" s="116">
        <f>IF(【こちらに記載】余暇!G27="","",【こちらに記載】余暇!G27)</f>
        <v>0</v>
      </c>
      <c r="G7" s="113" t="str">
        <f>IF(【こちらに記載】余暇!H27="","",【こちらに記載】余暇!H27)</f>
        <v/>
      </c>
      <c r="H7" s="113" t="str">
        <f>IF(【こちらに記載】余暇!I27="","",【こちらに記載】余暇!I27)</f>
        <v/>
      </c>
      <c r="I7" s="113" t="str">
        <f>IF(【こちらに記載】余暇!K27="","",【こちらに記載】余暇!K27)</f>
        <v/>
      </c>
      <c r="J7" s="113" t="str">
        <f>IF(【こちらに記載】余暇!L27="","",【こちらに記載】余暇!L27)</f>
        <v/>
      </c>
      <c r="K7" s="113" t="str">
        <f>IF(【こちらに記載】余暇!K28="","",【こちらに記載】余暇!K28)</f>
        <v/>
      </c>
      <c r="L7" s="113" t="str">
        <f>IF(【こちらに記載】余暇!L28="","",【こちらに記載】余暇!L28)</f>
        <v/>
      </c>
      <c r="M7" s="113" t="str">
        <f>IF(【こちらに記載】余暇!K29="","",【こちらに記載】余暇!K29)</f>
        <v/>
      </c>
      <c r="N7" s="113" t="str">
        <f>IF(【こちらに記載】余暇!L29="","",【こちらに記載】余暇!L29)</f>
        <v/>
      </c>
      <c r="O7" s="113" t="str">
        <f>IF(【こちらに記載】余暇!K13="","",【こちらに記載】余暇!K13)</f>
        <v/>
      </c>
      <c r="P7" s="113" t="str">
        <f>IF(【こちらに記載】余暇!L30="","",【こちらに記載】余暇!L30)</f>
        <v/>
      </c>
      <c r="Q7" s="113" t="str">
        <f>IF(【こちらに記載】余暇!O27="","",【こちらに記載】余暇!O27)</f>
        <v/>
      </c>
      <c r="R7" s="113" t="str">
        <f>IF(【こちらに記載】余暇!O28="","",【こちらに記載】余暇!O28)</f>
        <v/>
      </c>
      <c r="S7" s="113" t="str">
        <f>IF(【こちらに記載】余暇!O29="","",【こちらに記載】余暇!O29)</f>
        <v/>
      </c>
      <c r="T7" s="113" t="str">
        <f>IF(【こちらに記載】余暇!P27="","",【こちらに記載】余暇!P27)</f>
        <v/>
      </c>
    </row>
    <row r="8" spans="1:50" x14ac:dyDescent="0.4">
      <c r="A8" s="113" t="str">
        <f>IF(B8="","",【こちらに記載】余暇!$L$2)</f>
        <v/>
      </c>
      <c r="B8" s="114" t="str">
        <f>IF(【こちらに記載】余暇!B31="","",TEXT(【こちらに記載】余暇!B31,"YYYY/MM/DD"))</f>
        <v/>
      </c>
      <c r="C8" s="115" t="str">
        <f>IF(【こちらに記載】余暇!C31="","",TEXT(【こちらに記載】余暇!C31,"aaa"))</f>
        <v/>
      </c>
      <c r="D8" s="116" t="str">
        <f>IF(【こちらに記載】余暇!D31="","",【こちらに記載】余暇!D31)</f>
        <v/>
      </c>
      <c r="E8" s="116" t="str">
        <f>IF(【こちらに記載】余暇!F31="","",【こちらに記載】余暇!F31)</f>
        <v/>
      </c>
      <c r="F8" s="116">
        <f>IF(【こちらに記載】余暇!G31="","",【こちらに記載】余暇!G31)</f>
        <v>0</v>
      </c>
      <c r="G8" s="113" t="str">
        <f>IF(【こちらに記載】余暇!H31="","",【こちらに記載】余暇!H31)</f>
        <v/>
      </c>
      <c r="H8" s="113" t="str">
        <f>IF(【こちらに記載】余暇!I31="","",【こちらに記載】余暇!I31)</f>
        <v/>
      </c>
      <c r="I8" s="113" t="str">
        <f>IF(【こちらに記載】余暇!K31="","",【こちらに記載】余暇!K31)</f>
        <v/>
      </c>
      <c r="J8" s="113" t="str">
        <f>IF(【こちらに記載】余暇!L31="","",【こちらに記載】余暇!L31)</f>
        <v/>
      </c>
      <c r="K8" s="113" t="str">
        <f>IF(【こちらに記載】余暇!K32="","",【こちらに記載】余暇!K32)</f>
        <v/>
      </c>
      <c r="L8" s="113" t="str">
        <f>IF(【こちらに記載】余暇!L32="","",【こちらに記載】余暇!L32)</f>
        <v/>
      </c>
      <c r="M8" s="113" t="str">
        <f>IF(【こちらに記載】余暇!K33="","",【こちらに記載】余暇!K33)</f>
        <v/>
      </c>
      <c r="N8" s="113" t="str">
        <f>IF(【こちらに記載】余暇!L33="","",【こちらに記載】余暇!L33)</f>
        <v/>
      </c>
      <c r="O8" s="113" t="str">
        <f>IF(【こちらに記載】余暇!K14="","",【こちらに記載】余暇!K14)</f>
        <v/>
      </c>
      <c r="P8" s="113" t="str">
        <f>IF(【こちらに記載】余暇!L34="","",【こちらに記載】余暇!L34)</f>
        <v/>
      </c>
      <c r="Q8" s="113" t="str">
        <f>IF(【こちらに記載】余暇!O31="","",【こちらに記載】余暇!O31)</f>
        <v/>
      </c>
      <c r="R8" s="113" t="str">
        <f>IF(【こちらに記載】余暇!O32="","",【こちらに記載】余暇!O32)</f>
        <v/>
      </c>
      <c r="S8" s="113" t="str">
        <f>IF(【こちらに記載】余暇!O33="","",【こちらに記載】余暇!O33)</f>
        <v/>
      </c>
      <c r="T8" s="113" t="str">
        <f>IF(【こちらに記載】余暇!P31="","",【こちらに記載】余暇!P31)</f>
        <v/>
      </c>
    </row>
    <row r="9" spans="1:50" x14ac:dyDescent="0.4">
      <c r="A9" s="113" t="str">
        <f>IF(B9="","",【こちらに記載】余暇!$L$2)</f>
        <v/>
      </c>
      <c r="B9" s="114" t="str">
        <f>IF(【こちらに記載】余暇!B35="","",TEXT(【こちらに記載】余暇!B35,"YYYY/MM/DD"))</f>
        <v/>
      </c>
      <c r="C9" s="115" t="str">
        <f>IF(【こちらに記載】余暇!C35="","",TEXT(【こちらに記載】余暇!C35,"aaa"))</f>
        <v/>
      </c>
      <c r="D9" s="116" t="str">
        <f>IF(【こちらに記載】余暇!D35="","",【こちらに記載】余暇!D35)</f>
        <v/>
      </c>
      <c r="E9" s="116" t="str">
        <f>IF(【こちらに記載】余暇!F35="","",【こちらに記載】余暇!F35)</f>
        <v/>
      </c>
      <c r="F9" s="116">
        <f>IF(【こちらに記載】余暇!G35="","",【こちらに記載】余暇!G35)</f>
        <v>0</v>
      </c>
      <c r="G9" s="113" t="str">
        <f>IF(【こちらに記載】余暇!H35="","",【こちらに記載】余暇!H35)</f>
        <v/>
      </c>
      <c r="H9" s="113" t="str">
        <f>IF(【こちらに記載】余暇!I35="","",【こちらに記載】余暇!I35)</f>
        <v/>
      </c>
      <c r="I9" s="113" t="str">
        <f>IF(【こちらに記載】余暇!K35="","",【こちらに記載】余暇!K35)</f>
        <v/>
      </c>
      <c r="J9" s="113" t="str">
        <f>IF(【こちらに記載】余暇!L35="","",【こちらに記載】余暇!L35)</f>
        <v/>
      </c>
      <c r="K9" s="113" t="str">
        <f>IF(【こちらに記載】余暇!K36="","",【こちらに記載】余暇!K36)</f>
        <v/>
      </c>
      <c r="L9" s="113" t="str">
        <f>IF(【こちらに記載】余暇!L36="","",【こちらに記載】余暇!L36)</f>
        <v/>
      </c>
      <c r="M9" s="113" t="str">
        <f>IF(【こちらに記載】余暇!K37="","",【こちらに記載】余暇!K37)</f>
        <v/>
      </c>
      <c r="N9" s="113" t="str">
        <f>IF(【こちらに記載】余暇!L37="","",【こちらに記載】余暇!L37)</f>
        <v/>
      </c>
      <c r="O9" s="113" t="str">
        <f>IF(【こちらに記載】余暇!K15="","",【こちらに記載】余暇!K15)</f>
        <v/>
      </c>
      <c r="P9" s="113" t="str">
        <f>IF(【こちらに記載】余暇!L38="","",【こちらに記載】余暇!L38)</f>
        <v/>
      </c>
      <c r="Q9" s="113" t="str">
        <f>IF(【こちらに記載】余暇!O35="","",【こちらに記載】余暇!O35)</f>
        <v/>
      </c>
      <c r="R9" s="113" t="str">
        <f>IF(【こちらに記載】余暇!O36="","",【こちらに記載】余暇!O36)</f>
        <v/>
      </c>
      <c r="S9" s="113" t="str">
        <f>IF(【こちらに記載】余暇!O37="","",【こちらに記載】余暇!O37)</f>
        <v/>
      </c>
      <c r="T9" s="113" t="str">
        <f>IF(【こちらに記載】余暇!P35="","",【こちらに記載】余暇!P35)</f>
        <v/>
      </c>
    </row>
    <row r="10" spans="1:50" x14ac:dyDescent="0.4">
      <c r="A10" s="113" t="str">
        <f>IF(B10="","",【こちらに記載】余暇!$L$2)</f>
        <v/>
      </c>
      <c r="B10" s="114" t="str">
        <f>IF(【こちらに記載】余暇!B39="","",TEXT(【こちらに記載】余暇!B39,"YYYY/MM/DD"))</f>
        <v/>
      </c>
      <c r="C10" s="115" t="str">
        <f>IF(【こちらに記載】余暇!C39="","",TEXT(【こちらに記載】余暇!C39,"aaa"))</f>
        <v/>
      </c>
      <c r="D10" s="116" t="str">
        <f>IF(【こちらに記載】余暇!D39="","",【こちらに記載】余暇!D39)</f>
        <v/>
      </c>
      <c r="E10" s="116" t="str">
        <f>IF(【こちらに記載】余暇!F39="","",【こちらに記載】余暇!F39)</f>
        <v/>
      </c>
      <c r="F10" s="116">
        <f>IF(【こちらに記載】余暇!G39="","",【こちらに記載】余暇!G39)</f>
        <v>0</v>
      </c>
      <c r="G10" s="113" t="str">
        <f>IF(【こちらに記載】余暇!H39="","",【こちらに記載】余暇!H39)</f>
        <v/>
      </c>
      <c r="H10" s="113" t="str">
        <f>IF(【こちらに記載】余暇!I39="","",【こちらに記載】余暇!I39)</f>
        <v/>
      </c>
      <c r="I10" s="113" t="str">
        <f>IF(【こちらに記載】余暇!K39="","",【こちらに記載】余暇!K39)</f>
        <v/>
      </c>
      <c r="J10" s="113" t="str">
        <f>IF(【こちらに記載】余暇!L39="","",【こちらに記載】余暇!L39)</f>
        <v/>
      </c>
      <c r="K10" s="113" t="str">
        <f>IF(【こちらに記載】余暇!K40="","",【こちらに記載】余暇!K40)</f>
        <v/>
      </c>
      <c r="L10" s="113" t="str">
        <f>IF(【こちらに記載】余暇!L40="","",【こちらに記載】余暇!L40)</f>
        <v/>
      </c>
      <c r="M10" s="113" t="str">
        <f>IF(【こちらに記載】余暇!K41="","",【こちらに記載】余暇!K41)</f>
        <v/>
      </c>
      <c r="N10" s="113" t="str">
        <f>IF(【こちらに記載】余暇!L41="","",【こちらに記載】余暇!L41)</f>
        <v/>
      </c>
      <c r="O10" s="113" t="str">
        <f>IF(【こちらに記載】余暇!K16="","",【こちらに記載】余暇!K16)</f>
        <v/>
      </c>
      <c r="P10" s="113" t="str">
        <f>IF(【こちらに記載】余暇!L42="","",【こちらに記載】余暇!L42)</f>
        <v/>
      </c>
      <c r="Q10" s="113" t="str">
        <f>IF(【こちらに記載】余暇!O39="","",【こちらに記載】余暇!O39)</f>
        <v/>
      </c>
      <c r="R10" s="113" t="str">
        <f>IF(【こちらに記載】余暇!O40="","",【こちらに記載】余暇!O40)</f>
        <v/>
      </c>
      <c r="S10" s="113" t="str">
        <f>IF(【こちらに記載】余暇!O41="","",【こちらに記載】余暇!O41)</f>
        <v/>
      </c>
      <c r="T10" s="113" t="str">
        <f>IF(【こちらに記載】余暇!P39="","",【こちらに記載】余暇!P39)</f>
        <v/>
      </c>
    </row>
    <row r="11" spans="1:50" x14ac:dyDescent="0.4">
      <c r="A11" s="113" t="str">
        <f>IF(B11="","",【こちらに記載】余暇!$L$2)</f>
        <v/>
      </c>
      <c r="B11" s="114" t="str">
        <f>IF(【こちらに記載】余暇!B43="","",TEXT(【こちらに記載】余暇!B43,"YYYY/MM/DD"))</f>
        <v/>
      </c>
      <c r="C11" s="115" t="str">
        <f>IF(【こちらに記載】余暇!C43="","",TEXT(【こちらに記載】余暇!C43,"aaa"))</f>
        <v/>
      </c>
      <c r="D11" s="116" t="str">
        <f>IF(【こちらに記載】余暇!D43="","",【こちらに記載】余暇!D43)</f>
        <v/>
      </c>
      <c r="E11" s="116" t="str">
        <f>IF(【こちらに記載】余暇!F43="","",【こちらに記載】余暇!F43)</f>
        <v/>
      </c>
      <c r="F11" s="116">
        <f>IF(【こちらに記載】余暇!G43="","",【こちらに記載】余暇!G43)</f>
        <v>0</v>
      </c>
      <c r="G11" s="113" t="str">
        <f>IF(【こちらに記載】余暇!H43="","",【こちらに記載】余暇!H43)</f>
        <v/>
      </c>
      <c r="H11" s="113" t="str">
        <f>IF(【こちらに記載】余暇!I43="","",【こちらに記載】余暇!I43)</f>
        <v/>
      </c>
      <c r="I11" s="113" t="str">
        <f>IF(【こちらに記載】余暇!K43="","",【こちらに記載】余暇!K43)</f>
        <v/>
      </c>
      <c r="J11" s="113" t="str">
        <f>IF(【こちらに記載】余暇!L43="","",【こちらに記載】余暇!L43)</f>
        <v/>
      </c>
      <c r="K11" s="113" t="str">
        <f>IF(【こちらに記載】余暇!K44="","",【こちらに記載】余暇!K44)</f>
        <v/>
      </c>
      <c r="L11" s="113" t="str">
        <f>IF(【こちらに記載】余暇!L44="","",【こちらに記載】余暇!L44)</f>
        <v/>
      </c>
      <c r="M11" s="113" t="str">
        <f>IF(【こちらに記載】余暇!K45="","",【こちらに記載】余暇!K45)</f>
        <v/>
      </c>
      <c r="N11" s="113" t="str">
        <f>IF(【こちらに記載】余暇!L45="","",【こちらに記載】余暇!L45)</f>
        <v/>
      </c>
      <c r="O11" s="113" t="str">
        <f>IF(【こちらに記載】余暇!K17="","",【こちらに記載】余暇!K17)</f>
        <v/>
      </c>
      <c r="P11" s="113" t="str">
        <f>IF(【こちらに記載】余暇!L46="","",【こちらに記載】余暇!L46)</f>
        <v/>
      </c>
      <c r="Q11" s="113" t="str">
        <f>IF(【こちらに記載】余暇!O43="","",【こちらに記載】余暇!O43)</f>
        <v/>
      </c>
      <c r="R11" s="113" t="str">
        <f>IF(【こちらに記載】余暇!O44="","",【こちらに記載】余暇!O44)</f>
        <v/>
      </c>
      <c r="S11" s="113" t="str">
        <f>IF(【こちらに記載】余暇!O45="","",【こちらに記載】余暇!O45)</f>
        <v/>
      </c>
      <c r="T11" s="113" t="str">
        <f>IF(【こちらに記載】余暇!P43="","",【こちらに記載】余暇!P43)</f>
        <v/>
      </c>
    </row>
    <row r="12" spans="1:50" x14ac:dyDescent="0.4">
      <c r="A12" s="113" t="str">
        <f>IF(B12="","",【こちらに記載】余暇!$L$2)</f>
        <v/>
      </c>
      <c r="B12" s="114" t="str">
        <f>IF(【こちらに記載】余暇!B49="","",TEXT(【こちらに記載】余暇!B49,"YYYY/MM/DD"))</f>
        <v/>
      </c>
      <c r="C12" s="115" t="str">
        <f>IF(【こちらに記載】余暇!C49="","",TEXT(【こちらに記載】余暇!C49,"aaa"))</f>
        <v/>
      </c>
      <c r="D12" s="116" t="str">
        <f>IF(【こちらに記載】余暇!D49="","",【こちらに記載】余暇!D49)</f>
        <v/>
      </c>
      <c r="E12" s="116" t="str">
        <f>IF(【こちらに記載】余暇!F49="","",【こちらに記載】余暇!F49)</f>
        <v/>
      </c>
      <c r="F12" s="117">
        <f>IF(【こちらに記載】余暇!G49="","",【こちらに記載】余暇!G49)</f>
        <v>0</v>
      </c>
      <c r="G12" s="113" t="str">
        <f>IF(【こちらに記載】余暇!H49="","",【こちらに記載】余暇!H49)</f>
        <v/>
      </c>
      <c r="H12" s="113" t="str">
        <f>IF(【こちらに記載】余暇!I49="","",【こちらに記載】余暇!I49)</f>
        <v/>
      </c>
      <c r="I12" s="113" t="str">
        <f>IF(【こちらに記載】余暇!K49="","",【こちらに記載】余暇!K49)</f>
        <v/>
      </c>
      <c r="J12" s="113" t="str">
        <f>IF(【こちらに記載】余暇!L49="","",【こちらに記載】余暇!L49)</f>
        <v/>
      </c>
      <c r="K12" s="113" t="str">
        <f>IF(【こちらに記載】余暇!K50="","",【こちらに記載】余暇!K50)</f>
        <v/>
      </c>
      <c r="L12" s="113" t="str">
        <f>IF(【こちらに記載】余暇!L50="","",【こちらに記載】余暇!L50)</f>
        <v/>
      </c>
      <c r="M12" s="113" t="str">
        <f>IF(【こちらに記載】余暇!K51="","",【こちらに記載】余暇!K51)</f>
        <v/>
      </c>
      <c r="N12" s="113" t="str">
        <f>IF(【こちらに記載】余暇!L51="","",【こちらに記載】余暇!L51)</f>
        <v/>
      </c>
      <c r="O12" s="113" t="str">
        <f>IF(【こちらに記載】余暇!K52="","",【こちらに記載】余暇!K52)</f>
        <v/>
      </c>
      <c r="P12" s="113" t="str">
        <f>IF(【こちらに記載】余暇!L52="","",【こちらに記載】余暇!L52)</f>
        <v/>
      </c>
      <c r="Q12" s="113" t="str">
        <f>IF(【こちらに記載】余暇!O49="","",【こちらに記載】余暇!O49)</f>
        <v/>
      </c>
      <c r="R12" s="113" t="str">
        <f>IF(【こちらに記載】余暇!O50="","",【こちらに記載】余暇!O50)</f>
        <v/>
      </c>
      <c r="S12" s="113" t="str">
        <f>IF(【こちらに記載】余暇!O49="","",【こちらに記載】余暇!O49)</f>
        <v/>
      </c>
      <c r="T12" s="113" t="str">
        <f>IF(【こちらに記載】余暇!P49="","",【こちらに記載】余暇!P49)</f>
        <v/>
      </c>
    </row>
    <row r="13" spans="1:50" x14ac:dyDescent="0.4">
      <c r="A13" s="113" t="str">
        <f>IF(B13="","",【こちらに記載】余暇!$L$2)</f>
        <v/>
      </c>
      <c r="B13" s="114" t="str">
        <f>IF(【こちらに記載】余暇!B53="","",TEXT(【こちらに記載】余暇!B53,"YYYY/MM/DD"))</f>
        <v/>
      </c>
      <c r="C13" s="115" t="str">
        <f>IF(【こちらに記載】余暇!C53="","",TEXT(【こちらに記載】余暇!C53,"aaa"))</f>
        <v/>
      </c>
      <c r="D13" s="116" t="str">
        <f>IF(【こちらに記載】余暇!D53="","",【こちらに記載】余暇!D53)</f>
        <v/>
      </c>
      <c r="E13" s="116" t="str">
        <f>IF(【こちらに記載】余暇!F53="","",【こちらに記載】余暇!F53)</f>
        <v/>
      </c>
      <c r="F13" s="117">
        <f>IF(【こちらに記載】余暇!G53="","",【こちらに記載】余暇!G53)</f>
        <v>0</v>
      </c>
      <c r="G13" s="113" t="str">
        <f>IF(【こちらに記載】余暇!H53="","",【こちらに記載】余暇!H53)</f>
        <v/>
      </c>
      <c r="H13" s="113" t="str">
        <f>IF(【こちらに記載】余暇!I53="","",【こちらに記載】余暇!I53)</f>
        <v/>
      </c>
      <c r="I13" s="113" t="str">
        <f>IF(【こちらに記載】余暇!K53="","",【こちらに記載】余暇!K53)</f>
        <v/>
      </c>
      <c r="J13" s="113" t="str">
        <f>IF(【こちらに記載】余暇!L53="","",【こちらに記載】余暇!L53)</f>
        <v/>
      </c>
      <c r="K13" s="113" t="str">
        <f>IF(【こちらに記載】余暇!K54="","",【こちらに記載】余暇!K54)</f>
        <v/>
      </c>
      <c r="L13" s="113" t="str">
        <f>IF(【こちらに記載】余暇!L54="","",【こちらに記載】余暇!L54)</f>
        <v/>
      </c>
      <c r="M13" s="113" t="str">
        <f>IF(【こちらに記載】余暇!K55="","",【こちらに記載】余暇!K55)</f>
        <v/>
      </c>
      <c r="N13" s="113" t="str">
        <f>IF(【こちらに記載】余暇!L55="","",【こちらに記載】余暇!L55)</f>
        <v/>
      </c>
      <c r="O13" s="113" t="str">
        <f>IF(【こちらに記載】余暇!K56="","",【こちらに記載】余暇!K56)</f>
        <v/>
      </c>
      <c r="P13" s="113" t="str">
        <f>IF(【こちらに記載】余暇!L56="","",【こちらに記載】余暇!L56)</f>
        <v/>
      </c>
      <c r="Q13" s="113" t="str">
        <f>IF(【こちらに記載】余暇!O53="","",【こちらに記載】余暇!O53)</f>
        <v/>
      </c>
      <c r="R13" s="113" t="str">
        <f>IF(【こちらに記載】余暇!O54="","",【こちらに記載】余暇!O54)</f>
        <v/>
      </c>
      <c r="S13" s="113" t="str">
        <f>IF(【こちらに記載】余暇!O55="","",【こちらに記載】余暇!O55)</f>
        <v/>
      </c>
      <c r="T13" s="113" t="str">
        <f>IF(【こちらに記載】余暇!P53="","",【こちらに記載】余暇!P53)</f>
        <v/>
      </c>
    </row>
    <row r="14" spans="1:50" x14ac:dyDescent="0.4">
      <c r="A14" s="113" t="str">
        <f>IF(B14="","",【こちらに記載】余暇!$L$2)</f>
        <v/>
      </c>
      <c r="B14" s="114" t="str">
        <f>IF(【こちらに記載】余暇!B57="","",TEXT(【こちらに記載】余暇!B57,"YYYY/MM/DD"))</f>
        <v/>
      </c>
      <c r="C14" s="115" t="str">
        <f>IF(【こちらに記載】余暇!C57="","",TEXT(【こちらに記載】余暇!C57,"aaa"))</f>
        <v/>
      </c>
      <c r="D14" s="116" t="str">
        <f>IF(【こちらに記載】余暇!D57="","",【こちらに記載】余暇!D57)</f>
        <v/>
      </c>
      <c r="E14" s="116" t="str">
        <f>IF(【こちらに記載】余暇!F57="","",【こちらに記載】余暇!F57)</f>
        <v/>
      </c>
      <c r="F14" s="117">
        <f>IF(【こちらに記載】余暇!G57="","",【こちらに記載】余暇!G57)</f>
        <v>0</v>
      </c>
      <c r="G14" s="113" t="str">
        <f>IF(【こちらに記載】余暇!H57="","",【こちらに記載】余暇!H57)</f>
        <v/>
      </c>
      <c r="H14" s="113" t="str">
        <f>IF(【こちらに記載】余暇!I57="","",【こちらに記載】余暇!I57)</f>
        <v/>
      </c>
      <c r="I14" s="113" t="str">
        <f>IF(【こちらに記載】余暇!K57="","",【こちらに記載】余暇!K57)</f>
        <v/>
      </c>
      <c r="J14" s="113" t="str">
        <f>IF(【こちらに記載】余暇!L57="","",【こちらに記載】余暇!L57)</f>
        <v/>
      </c>
      <c r="K14" s="113" t="str">
        <f>IF(【こちらに記載】余暇!K58="","",【こちらに記載】余暇!K58)</f>
        <v/>
      </c>
      <c r="L14" s="113" t="str">
        <f>IF(【こちらに記載】余暇!L58="","",【こちらに記載】余暇!L58)</f>
        <v/>
      </c>
      <c r="M14" s="113" t="str">
        <f>IF(【こちらに記載】余暇!K59="","",【こちらに記載】余暇!K59)</f>
        <v/>
      </c>
      <c r="N14" s="113" t="str">
        <f>IF(【こちらに記載】余暇!L59="","",【こちらに記載】余暇!L59)</f>
        <v/>
      </c>
      <c r="O14" s="113" t="str">
        <f>IF(【こちらに記載】余暇!K60="","",【こちらに記載】余暇!K60)</f>
        <v/>
      </c>
      <c r="P14" s="113" t="str">
        <f>IF(【こちらに記載】余暇!L60="","",【こちらに記載】余暇!L60)</f>
        <v/>
      </c>
      <c r="Q14" s="113" t="str">
        <f>IF(【こちらに記載】余暇!O57="","",【こちらに記載】余暇!O57)</f>
        <v/>
      </c>
      <c r="R14" s="113" t="str">
        <f>IF(【こちらに記載】余暇!O58="","",【こちらに記載】余暇!O58)</f>
        <v/>
      </c>
      <c r="S14" s="113" t="str">
        <f>IF(【こちらに記載】余暇!O59="","",【こちらに記載】余暇!O59)</f>
        <v/>
      </c>
      <c r="T14" s="113" t="str">
        <f>IF(【こちらに記載】余暇!P57="","",【こちらに記載】余暇!P57)</f>
        <v/>
      </c>
    </row>
    <row r="15" spans="1:50" x14ac:dyDescent="0.4">
      <c r="A15" s="113" t="str">
        <f>IF(B15="","",【こちらに記載】余暇!$L$2)</f>
        <v/>
      </c>
      <c r="B15" s="114" t="str">
        <f>IF(【こちらに記載】余暇!B61="","",TEXT(【こちらに記載】余暇!B61,"YYYY/MM/DD"))</f>
        <v/>
      </c>
      <c r="C15" s="115" t="str">
        <f>IF(【こちらに記載】余暇!C61="","",TEXT(【こちらに記載】余暇!C61,"aaa"))</f>
        <v/>
      </c>
      <c r="D15" s="116" t="str">
        <f>IF(【こちらに記載】余暇!D61="","",【こちらに記載】余暇!D61)</f>
        <v/>
      </c>
      <c r="E15" s="116" t="str">
        <f>IF(【こちらに記載】余暇!F61="","",【こちらに記載】余暇!F61)</f>
        <v/>
      </c>
      <c r="F15" s="117">
        <f>IF(【こちらに記載】余暇!G61="","",【こちらに記載】余暇!G61)</f>
        <v>0</v>
      </c>
      <c r="G15" s="113" t="str">
        <f>IF(【こちらに記載】余暇!H61="","",【こちらに記載】余暇!H61)</f>
        <v/>
      </c>
      <c r="H15" s="113" t="str">
        <f>IF(【こちらに記載】余暇!I61="","",【こちらに記載】余暇!I61)</f>
        <v/>
      </c>
      <c r="I15" s="113" t="str">
        <f>IF(【こちらに記載】余暇!K61="","",【こちらに記載】余暇!K61)</f>
        <v/>
      </c>
      <c r="J15" s="113" t="str">
        <f>IF(【こちらに記載】余暇!L61="","",【こちらに記載】余暇!L61)</f>
        <v/>
      </c>
      <c r="K15" s="113" t="str">
        <f>IF(【こちらに記載】余暇!K62="","",【こちらに記載】余暇!K62)</f>
        <v/>
      </c>
      <c r="L15" s="113" t="str">
        <f>IF(【こちらに記載】余暇!L62="","",【こちらに記載】余暇!L62)</f>
        <v/>
      </c>
      <c r="M15" s="113" t="str">
        <f>IF(【こちらに記載】余暇!K63="","",【こちらに記載】余暇!K63)</f>
        <v/>
      </c>
      <c r="N15" s="113" t="str">
        <f>IF(【こちらに記載】余暇!L63="","",【こちらに記載】余暇!L63)</f>
        <v/>
      </c>
      <c r="O15" s="113" t="str">
        <f>IF(【こちらに記載】余暇!K64="","",【こちらに記載】余暇!K64)</f>
        <v/>
      </c>
      <c r="P15" s="113" t="str">
        <f>IF(【こちらに記載】余暇!L64="","",【こちらに記載】余暇!L64)</f>
        <v/>
      </c>
      <c r="Q15" s="113" t="str">
        <f>IF(【こちらに記載】余暇!O61="","",【こちらに記載】余暇!O61)</f>
        <v/>
      </c>
      <c r="R15" s="113" t="str">
        <f>IF(【こちらに記載】余暇!O62="","",【こちらに記載】余暇!O62)</f>
        <v/>
      </c>
      <c r="S15" s="113" t="str">
        <f>IF(【こちらに記載】余暇!O63="","",【こちらに記載】余暇!O63)</f>
        <v/>
      </c>
      <c r="T15" s="113" t="str">
        <f>IF(【こちらに記載】余暇!P61="","",【こちらに記載】余暇!P61)</f>
        <v/>
      </c>
    </row>
    <row r="16" spans="1:50" x14ac:dyDescent="0.4">
      <c r="A16" s="113" t="str">
        <f>IF(B16="","",【こちらに記載】余暇!$L$2)</f>
        <v/>
      </c>
      <c r="B16" s="114" t="str">
        <f>IF(【こちらに記載】余暇!B65="","",TEXT(【こちらに記載】余暇!B65,"YYYY/MM/DD"))</f>
        <v/>
      </c>
      <c r="C16" s="115" t="str">
        <f>IF(【こちらに記載】余暇!C65="","",TEXT(【こちらに記載】余暇!C65,"aaa"))</f>
        <v/>
      </c>
      <c r="D16" s="116" t="str">
        <f>IF(【こちらに記載】余暇!D65="","",【こちらに記載】余暇!D65)</f>
        <v/>
      </c>
      <c r="E16" s="116" t="str">
        <f>IF(【こちらに記載】余暇!F65="","",【こちらに記載】余暇!F65)</f>
        <v/>
      </c>
      <c r="F16" s="117">
        <f>IF(【こちらに記載】余暇!G65="","",【こちらに記載】余暇!G65)</f>
        <v>0</v>
      </c>
      <c r="G16" s="113" t="str">
        <f>IF(【こちらに記載】余暇!H65="","",【こちらに記載】余暇!H65)</f>
        <v/>
      </c>
      <c r="H16" s="113" t="str">
        <f>IF(【こちらに記載】余暇!I65="","",【こちらに記載】余暇!I65)</f>
        <v/>
      </c>
      <c r="I16" s="113" t="str">
        <f>IF(【こちらに記載】余暇!K65="","",【こちらに記載】余暇!K65)</f>
        <v/>
      </c>
      <c r="J16" s="113" t="str">
        <f>IF(【こちらに記載】余暇!L65="","",【こちらに記載】余暇!L65)</f>
        <v/>
      </c>
      <c r="K16" s="113" t="str">
        <f>IF(【こちらに記載】余暇!K66="","",【こちらに記載】余暇!K66)</f>
        <v/>
      </c>
      <c r="L16" s="113" t="str">
        <f>IF(【こちらに記載】余暇!L66="","",【こちらに記載】余暇!L66)</f>
        <v/>
      </c>
      <c r="M16" s="113" t="str">
        <f>IF(【こちらに記載】余暇!K67="","",【こちらに記載】余暇!K67)</f>
        <v/>
      </c>
      <c r="N16" s="113" t="str">
        <f>IF(【こちらに記載】余暇!L67="","",【こちらに記載】余暇!L67)</f>
        <v/>
      </c>
      <c r="O16" s="113" t="str">
        <f>IF(【こちらに記載】余暇!K68="","",【こちらに記載】余暇!K68)</f>
        <v/>
      </c>
      <c r="P16" s="113" t="str">
        <f>IF(【こちらに記載】余暇!L68="","",【こちらに記載】余暇!L68)</f>
        <v/>
      </c>
      <c r="Q16" s="113" t="str">
        <f>IF(【こちらに記載】余暇!O65="","",【こちらに記載】余暇!O65)</f>
        <v/>
      </c>
      <c r="R16" s="113" t="str">
        <f>IF(【こちらに記載】余暇!O66="","",【こちらに記載】余暇!O66)</f>
        <v/>
      </c>
      <c r="S16" s="113" t="str">
        <f>IF(【こちらに記載】余暇!O67="","",【こちらに記載】余暇!O67)</f>
        <v/>
      </c>
      <c r="T16" s="113" t="str">
        <f>IF(【こちらに記載】余暇!P65="","",【こちらに記載】余暇!P65)</f>
        <v/>
      </c>
    </row>
    <row r="17" spans="2:2" x14ac:dyDescent="0.4">
      <c r="B17" s="118"/>
    </row>
    <row r="18" spans="2:2" x14ac:dyDescent="0.4">
      <c r="B18" s="118"/>
    </row>
    <row r="19" spans="2:2" x14ac:dyDescent="0.4">
      <c r="B19" s="118"/>
    </row>
    <row r="20" spans="2:2" x14ac:dyDescent="0.4">
      <c r="B20" s="118"/>
    </row>
    <row r="21" spans="2:2" x14ac:dyDescent="0.4">
      <c r="B21" s="118"/>
    </row>
    <row r="22" spans="2:2" x14ac:dyDescent="0.4">
      <c r="B22" s="118"/>
    </row>
    <row r="23" spans="2:2" x14ac:dyDescent="0.4">
      <c r="B23" s="118"/>
    </row>
    <row r="24" spans="2:2" x14ac:dyDescent="0.4">
      <c r="B24" s="118"/>
    </row>
    <row r="34" spans="1:3" x14ac:dyDescent="0.4">
      <c r="A34" t="str">
        <f>IF(B34="","",【こちらに記載】余暇!$L$2)</f>
        <v/>
      </c>
      <c r="B34" s="69" t="str">
        <f>IF(【こちらに記載】余暇!B78="","",【こちらに記載】余暇!B78)</f>
        <v/>
      </c>
    </row>
    <row r="35" spans="1:3" x14ac:dyDescent="0.4">
      <c r="A35" t="str">
        <f>IF(B35="","",【こちらに記載】余暇!$L$2)</f>
        <v/>
      </c>
      <c r="B35" s="69" t="str">
        <f>IF(【こちらに記載】余暇!B79="","",【こちらに記載】余暇!B79)</f>
        <v/>
      </c>
    </row>
    <row r="36" spans="1:3" x14ac:dyDescent="0.4">
      <c r="A36" t="str">
        <f>IF(B36="","",【こちらに記載】余暇!$L$2)</f>
        <v/>
      </c>
      <c r="B36" s="69" t="str">
        <f>IF(【こちらに記載】余暇!B80="","",【こちらに記載】余暇!B80)</f>
        <v/>
      </c>
    </row>
    <row r="37" spans="1:3" x14ac:dyDescent="0.4">
      <c r="A37" t="str">
        <f>IF(B37="","",【こちらに記載】余暇!$L$2)</f>
        <v/>
      </c>
      <c r="B37" s="69" t="str">
        <f>IF(【こちらに記載】余暇!B81="","",【こちらに記載】余暇!B81)</f>
        <v/>
      </c>
    </row>
    <row r="38" spans="1:3" x14ac:dyDescent="0.4">
      <c r="A38" t="str">
        <f>IF(B38="","",【こちらに記載】余暇!$L$2)</f>
        <v/>
      </c>
      <c r="B38" s="69" t="str">
        <f>IF(【こちらに記載】余暇!B82="","",【こちらに記載】余暇!B82)</f>
        <v/>
      </c>
    </row>
    <row r="39" spans="1:3" x14ac:dyDescent="0.4">
      <c r="A39" t="str">
        <f>IF(B39="","",【こちらに記載】余暇!$L$2)</f>
        <v/>
      </c>
      <c r="B39" s="69" t="str">
        <f>IF(【こちらに記載】余暇!B83="","",【こちらに記載】余暇!B83)</f>
        <v/>
      </c>
    </row>
    <row r="40" spans="1:3" x14ac:dyDescent="0.4">
      <c r="A40" t="str">
        <f>IF(B40="","",【こちらに記載】余暇!$L$2)</f>
        <v/>
      </c>
      <c r="B40" s="69" t="str">
        <f>IF(【こちらに記載】余暇!B84="","",【こちらに記載】余暇!B84)</f>
        <v/>
      </c>
    </row>
    <row r="41" spans="1:3" x14ac:dyDescent="0.4">
      <c r="A41" t="str">
        <f>IF(B41="","",【こちらに記載】余暇!$L$2)</f>
        <v/>
      </c>
      <c r="B41" s="69" t="str">
        <f>IF(【こちらに記載】余暇!B85="","",【こちらに記載】余暇!B85)</f>
        <v/>
      </c>
      <c r="C41" s="53" t="str">
        <f>IF(【こちらに記載】余暇!C44="","",【こちらに記載】余暇!C44)</f>
        <v/>
      </c>
    </row>
    <row r="42" spans="1:3" x14ac:dyDescent="0.4">
      <c r="A42" t="str">
        <f>IF(B42="","",【こちらに記載】余暇!$L$2)</f>
        <v/>
      </c>
      <c r="B42" s="69" t="str">
        <f>IF(【こちらに記載】余暇!B86="","",【こちらに記載】余暇!B86)</f>
        <v/>
      </c>
      <c r="C42" s="53" t="str">
        <f>IF(【こちらに記載】余暇!C45="","",【こちらに記載】余暇!C45)</f>
        <v/>
      </c>
    </row>
    <row r="43" spans="1:3" x14ac:dyDescent="0.4">
      <c r="A43" t="str">
        <f>IF(B43="","",【こちらに記載】余暇!$L$2)</f>
        <v/>
      </c>
      <c r="B43" s="69" t="str">
        <f>IF(【こちらに記載】余暇!B87="","",【こちらに記載】余暇!B87)</f>
        <v/>
      </c>
      <c r="C43" s="53" t="str">
        <f>IF(【こちらに記載】余暇!C46="","",【こちらに記載】余暇!C46)</f>
        <v/>
      </c>
    </row>
    <row r="44" spans="1:3" x14ac:dyDescent="0.4">
      <c r="A44" t="str">
        <f>IF(B44="","",【こちらに記載】余暇!$L$2)</f>
        <v/>
      </c>
      <c r="B44" s="69" t="str">
        <f>IF(【こちらに記載】余暇!B88="","",【こちらに記載】余暇!B88)</f>
        <v/>
      </c>
      <c r="C44" s="53" t="str">
        <f>IF(【こちらに記載】余暇!C47="","",【こちらに記載】余暇!C47)</f>
        <v/>
      </c>
    </row>
    <row r="45" spans="1:3" x14ac:dyDescent="0.4">
      <c r="A45" t="str">
        <f>IF(B45="","",【こちらに記載】余暇!$L$2)</f>
        <v/>
      </c>
      <c r="B45" s="69" t="str">
        <f>IF(【こちらに記載】余暇!B89="","",【こちらに記載】余暇!B89)</f>
        <v/>
      </c>
      <c r="C45" s="53" t="e">
        <f>IF(【こちらに記載】余暇!#REF!="","",【こちらに記載】余暇!#REF!)</f>
        <v>#REF!</v>
      </c>
    </row>
    <row r="46" spans="1:3" x14ac:dyDescent="0.4">
      <c r="A46" t="str">
        <f>IF(B46="","",【こちらに記載】余暇!$L$2)</f>
        <v/>
      </c>
      <c r="B46" s="69" t="str">
        <f>IF(【こちらに記載】余暇!B90="","",【こちらに記載】余暇!B90)</f>
        <v/>
      </c>
      <c r="C46" s="53" t="str">
        <f>IF(【こちらに記載】余暇!C70="","",【こちらに記載】余暇!C70)</f>
        <v/>
      </c>
    </row>
    <row r="47" spans="1:3" x14ac:dyDescent="0.4">
      <c r="A47" t="str">
        <f>IF(B47="","",【こちらに記載】余暇!$L$2)</f>
        <v/>
      </c>
      <c r="B47" s="69" t="str">
        <f>IF(【こちらに記載】余暇!B91="","",【こちらに記載】余暇!B91)</f>
        <v/>
      </c>
      <c r="C47" s="53" t="str">
        <f>IF(【こちらに記載】余暇!C71="","",【こちらに記載】余暇!C71)</f>
        <v/>
      </c>
    </row>
    <row r="48" spans="1:3" x14ac:dyDescent="0.4">
      <c r="A48" t="str">
        <f>IF(B48="","",【こちらに記載】余暇!$L$2)</f>
        <v/>
      </c>
      <c r="B48" s="69" t="str">
        <f>IF(【こちらに記載】余暇!B92="","",【こちらに記載】余暇!B92)</f>
        <v/>
      </c>
      <c r="C48" s="53" t="str">
        <f>IF(【こちらに記載】余暇!C72="","",【こちらに記載】余暇!C72)</f>
        <v/>
      </c>
    </row>
    <row r="49" spans="1:3" x14ac:dyDescent="0.4">
      <c r="A49" t="str">
        <f>IF(B49="","",【こちらに記載】余暇!$L$2)</f>
        <v/>
      </c>
      <c r="B49" s="69" t="str">
        <f>IF(【こちらに記載】余暇!B93="","",【こちらに記載】余暇!B93)</f>
        <v/>
      </c>
      <c r="C49" s="53" t="str">
        <f>IF(【こちらに記載】余暇!C73="","",【こちらに記載】余暇!C73)</f>
        <v/>
      </c>
    </row>
    <row r="50" spans="1:3" x14ac:dyDescent="0.4">
      <c r="A50" t="str">
        <f>IF(B50="","",【こちらに記載】余暇!$L$2)</f>
        <v/>
      </c>
      <c r="B50" s="69" t="str">
        <f>IF(【こちらに記載】余暇!B94="","",【こちらに記載】余暇!B94)</f>
        <v/>
      </c>
      <c r="C50" s="53" t="str">
        <f>IF(【こちらに記載】余暇!C74="","",【こちらに記載】余暇!C74)</f>
        <v/>
      </c>
    </row>
    <row r="51" spans="1:3" x14ac:dyDescent="0.4">
      <c r="A51" t="str">
        <f>IF(B51="","",【こちらに記載】余暇!$L$2)</f>
        <v/>
      </c>
      <c r="B51" s="69" t="str">
        <f>IF(【こちらに記載】余暇!B95="","",【こちらに記載】余暇!B95)</f>
        <v/>
      </c>
      <c r="C51" s="53" t="str">
        <f>IF(【こちらに記載】余暇!C75="","",【こちらに記載】余暇!C75)</f>
        <v/>
      </c>
    </row>
    <row r="52" spans="1:3" x14ac:dyDescent="0.4">
      <c r="A52" t="str">
        <f>IF(B52="","",【こちらに記載】余暇!$L$2)</f>
        <v/>
      </c>
      <c r="B52" s="69" t="str">
        <f>IF(【こちらに記載】余暇!B96="","",【こちらに記載】余暇!B96)</f>
        <v/>
      </c>
      <c r="C52" s="53" t="str">
        <f>IF(【こちらに記載】余暇!C76="","",【こちらに記載】余暇!C76)</f>
        <v/>
      </c>
    </row>
    <row r="53" spans="1:3" x14ac:dyDescent="0.4">
      <c r="A53" t="str">
        <f>IF(B53="","",【こちらに記載】余暇!$L$2)</f>
        <v/>
      </c>
      <c r="B53" s="69" t="str">
        <f>IF(【こちらに記載】余暇!B97="","",【こちらに記載】余暇!B97)</f>
        <v/>
      </c>
      <c r="C53" s="53" t="str">
        <f>IF(【こちらに記載】余暇!C77="","",【こちらに記載】余暇!C77)</f>
        <v/>
      </c>
    </row>
    <row r="54" spans="1:3" x14ac:dyDescent="0.4">
      <c r="A54" t="str">
        <f>IF(B54="","",【こちらに記載】余暇!$L$2)</f>
        <v/>
      </c>
      <c r="B54" s="69" t="str">
        <f>IF(【こちらに記載】余暇!B98="","",【こちらに記載】余暇!B98)</f>
        <v/>
      </c>
    </row>
    <row r="55" spans="1:3" x14ac:dyDescent="0.4">
      <c r="A55" t="str">
        <f>IF(B55="","",【こちらに記載】余暇!$L$2)</f>
        <v/>
      </c>
      <c r="B55" s="69" t="str">
        <f>IF(【こちらに記載】余暇!B99="","",【こちらに記載】余暇!B99)</f>
        <v/>
      </c>
    </row>
    <row r="56" spans="1:3" x14ac:dyDescent="0.4">
      <c r="A56" t="str">
        <f>IF(B56="","",【こちらに記載】余暇!$L$2)</f>
        <v/>
      </c>
      <c r="B56" s="69" t="str">
        <f>IF(【こちらに記載】余暇!B100="","",【こちらに記載】余暇!B100)</f>
        <v/>
      </c>
    </row>
    <row r="57" spans="1:3" x14ac:dyDescent="0.4">
      <c r="A57" t="str">
        <f>IF(B57="","",【こちらに記載】余暇!$L$2)</f>
        <v/>
      </c>
      <c r="B57" s="69" t="str">
        <f>IF(【こちらに記載】余暇!B101="","",【こちらに記載】余暇!B101)</f>
        <v/>
      </c>
    </row>
  </sheetData>
  <sheetProtection algorithmName="SHA-512" hashValue="ERcoEeTPsSAg+l/QQT1tKYAY6wtdCOGIV/oXZFcxdecikfA6O0rcf6JctokOjxIkuH2UB9HvLU1VHXmV5rRAeg==" saltValue="gkcUAhY5ojB8p9RvPhjCVA==" spinCount="100000" sheet="1" objects="1" scenarios="1"/>
  <phoneticPr fontId="2"/>
  <dataValidations count="2">
    <dataValidation imeMode="hiragana" allowBlank="1" showInputMessage="1" showErrorMessage="1" sqref="G1:I1" xr:uid="{F48FEB1B-9802-4D30-8E95-77DAE49B81DC}"/>
    <dataValidation imeMode="halfAlpha" allowBlank="1" showInputMessage="1" showErrorMessage="1" sqref="B1" xr:uid="{408EA93A-2D30-4E41-83FE-7B41C84B56BE}"/>
  </dataValidations>
  <pageMargins left="0.7" right="0.7" top="0.75" bottom="0.75" header="0.3" footer="0.3"/>
  <pageSetup paperSize="9" scale="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報告書</vt:lpstr>
      <vt:lpstr>【こちらに記載】一時ケア </vt:lpstr>
      <vt:lpstr>【こちらに記載】SS</vt:lpstr>
      <vt:lpstr>【こちらに記載】余暇</vt:lpstr>
      <vt:lpstr>【こちらに記載】おもちゃ</vt:lpstr>
      <vt:lpstr>→支援センター使用シート</vt:lpstr>
      <vt:lpstr>読み取り用TC</vt:lpstr>
      <vt:lpstr>読み取り用SS</vt:lpstr>
      <vt:lpstr>読み取り用余暇活動支援</vt:lpstr>
      <vt:lpstr>読み取り用おもちゃ文庫</vt:lpstr>
      <vt:lpstr>【こちらに記載】SS!Print_Area</vt:lpstr>
      <vt:lpstr>【こちらに記載】おもちゃ!Print_Area</vt:lpstr>
      <vt:lpstr>'【こちらに記載】一時ケア '!Print_Area</vt:lpstr>
      <vt:lpstr>【こちらに記載】余暇!Print_Area</vt:lpstr>
      <vt:lpstr>読み取り用おもちゃ文庫!Print_Area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結子</dc:creator>
  <cp:lastModifiedBy>細川　結子</cp:lastModifiedBy>
  <cp:lastPrinted>2025-04-07T07:07:57Z</cp:lastPrinted>
  <dcterms:created xsi:type="dcterms:W3CDTF">2023-09-20T01:48:33Z</dcterms:created>
  <dcterms:modified xsi:type="dcterms:W3CDTF">2025-04-21T03:56:09Z</dcterms:modified>
</cp:coreProperties>
</file>